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685" yWindow="-15" windowWidth="15585" windowHeight="13845"/>
  </bookViews>
  <sheets>
    <sheet name="第1-1-1表" sheetId="1" r:id="rId1"/>
  </sheets>
  <definedNames>
    <definedName name="_xlnm.Print_Area" localSheetId="0">'第1-1-1表'!$A$1:$G$57</definedName>
  </definedNames>
  <calcPr calcId="152511"/>
  <fileRecoveryPr autoRecover="0"/>
</workbook>
</file>

<file path=xl/calcChain.xml><?xml version="1.0" encoding="utf-8"?>
<calcChain xmlns="http://schemas.openxmlformats.org/spreadsheetml/2006/main">
  <c r="F6" i="1" l="1"/>
  <c r="G6" i="1" s="1"/>
  <c r="F7" i="1" l="1"/>
  <c r="G7" i="1" s="1"/>
  <c r="F32" i="1" l="1"/>
  <c r="G32" i="1" l="1"/>
  <c r="F29" i="1" l="1"/>
  <c r="G29" i="1" s="1"/>
  <c r="F34" i="1"/>
  <c r="G34" i="1" s="1"/>
  <c r="F33" i="1"/>
  <c r="G33" i="1" s="1"/>
  <c r="F31" i="1"/>
  <c r="G31" i="1" s="1"/>
  <c r="F30" i="1"/>
  <c r="G30" i="1" s="1"/>
  <c r="F28" i="1"/>
  <c r="G28" i="1" s="1"/>
  <c r="F14" i="1" l="1"/>
  <c r="G14" i="1" s="1"/>
  <c r="F23" i="1" l="1"/>
  <c r="G23" i="1" s="1"/>
  <c r="F26" i="1" l="1"/>
  <c r="G26" i="1" s="1"/>
  <c r="F25" i="1"/>
  <c r="G25" i="1" s="1"/>
  <c r="F24" i="1"/>
  <c r="G24" i="1" s="1"/>
  <c r="F16" i="1"/>
  <c r="G16" i="1" s="1"/>
  <c r="F36" i="1"/>
  <c r="F35" i="1"/>
  <c r="G35" i="1" s="1"/>
  <c r="F27" i="1"/>
  <c r="G27" i="1" s="1"/>
  <c r="F22" i="1"/>
  <c r="G22" i="1" s="1"/>
  <c r="F21" i="1"/>
  <c r="G21" i="1" s="1"/>
  <c r="F20" i="1"/>
  <c r="G20" i="1" s="1"/>
  <c r="F19" i="1"/>
  <c r="G19" i="1" s="1"/>
  <c r="F18" i="1"/>
  <c r="G18" i="1" s="1"/>
  <c r="F17" i="1"/>
  <c r="G17" i="1" s="1"/>
  <c r="F15" i="1"/>
  <c r="G15" i="1" s="1"/>
  <c r="F13" i="1"/>
  <c r="G13" i="1" s="1"/>
  <c r="F12" i="1"/>
  <c r="G12" i="1" s="1"/>
  <c r="F11" i="1"/>
  <c r="G11" i="1" s="1"/>
  <c r="F10" i="1"/>
  <c r="G10" i="1" s="1"/>
  <c r="F9" i="1"/>
  <c r="G9" i="1" s="1"/>
  <c r="F8" i="1"/>
  <c r="G8" i="1" s="1"/>
</calcChain>
</file>

<file path=xl/sharedStrings.xml><?xml version="1.0" encoding="utf-8"?>
<sst xmlns="http://schemas.openxmlformats.org/spreadsheetml/2006/main" count="78" uniqueCount="70">
  <si>
    <t>増減率</t>
    <phoneticPr fontId="2"/>
  </si>
  <si>
    <t>単位</t>
    <phoneticPr fontId="2"/>
  </si>
  <si>
    <t>(B)-(A)</t>
    <phoneticPr fontId="2"/>
  </si>
  <si>
    <t xml:space="preserve"> (C)/(A)×100</t>
    <phoneticPr fontId="2"/>
  </si>
  <si>
    <t>(Ａ)</t>
    <phoneticPr fontId="2"/>
  </si>
  <si>
    <t>(Ｂ)</t>
    <phoneticPr fontId="2"/>
  </si>
  <si>
    <t xml:space="preserve"> (C)</t>
    <phoneticPr fontId="2"/>
  </si>
  <si>
    <t>(%)</t>
    <phoneticPr fontId="2"/>
  </si>
  <si>
    <t>出火件数</t>
    <phoneticPr fontId="2"/>
  </si>
  <si>
    <t>件</t>
    <phoneticPr fontId="2"/>
  </si>
  <si>
    <t>焼損棟数</t>
    <phoneticPr fontId="2"/>
  </si>
  <si>
    <t>棟</t>
    <phoneticPr fontId="2"/>
  </si>
  <si>
    <t>　全　　　焼</t>
    <phoneticPr fontId="2"/>
  </si>
  <si>
    <t>　半　　　焼</t>
    <phoneticPr fontId="2"/>
  </si>
  <si>
    <t>　部　分　焼</t>
    <phoneticPr fontId="2"/>
  </si>
  <si>
    <t>建物焼損床面積</t>
    <phoneticPr fontId="2"/>
  </si>
  <si>
    <t>㎡</t>
    <phoneticPr fontId="2"/>
  </si>
  <si>
    <t>建物焼損表面積</t>
    <phoneticPr fontId="2"/>
  </si>
  <si>
    <t>林野焼損面積</t>
    <phoneticPr fontId="2"/>
  </si>
  <si>
    <t>ａ</t>
    <phoneticPr fontId="2"/>
  </si>
  <si>
    <t>人</t>
    <phoneticPr fontId="2"/>
  </si>
  <si>
    <t>り災世帯数</t>
    <phoneticPr fontId="2"/>
  </si>
  <si>
    <t>世帯</t>
    <phoneticPr fontId="2"/>
  </si>
  <si>
    <t>　全　　　損</t>
    <phoneticPr fontId="2"/>
  </si>
  <si>
    <t>　半　　　損　</t>
    <phoneticPr fontId="2"/>
  </si>
  <si>
    <t>　小　　　損</t>
    <phoneticPr fontId="2"/>
  </si>
  <si>
    <t>り災人員</t>
    <phoneticPr fontId="2"/>
  </si>
  <si>
    <t>百万円</t>
    <phoneticPr fontId="2"/>
  </si>
  <si>
    <t>件/万人</t>
    <rPh sb="0" eb="1">
      <t>ケン</t>
    </rPh>
    <rPh sb="2" eb="4">
      <t>マンニン</t>
    </rPh>
    <phoneticPr fontId="2"/>
  </si>
  <si>
    <t>　建物火災</t>
    <rPh sb="3" eb="4">
      <t>ヒ</t>
    </rPh>
    <rPh sb="4" eb="5">
      <t>サイ</t>
    </rPh>
    <phoneticPr fontId="2"/>
  </si>
  <si>
    <t>　林野火災</t>
    <rPh sb="3" eb="5">
      <t>カサイ</t>
    </rPh>
    <phoneticPr fontId="2"/>
  </si>
  <si>
    <t>　車両火災</t>
    <rPh sb="3" eb="5">
      <t>カサイ</t>
    </rPh>
    <phoneticPr fontId="2"/>
  </si>
  <si>
    <t>　船舶火災</t>
    <rPh sb="3" eb="5">
      <t>カサイ</t>
    </rPh>
    <phoneticPr fontId="2"/>
  </si>
  <si>
    <t>　航空機火災</t>
    <rPh sb="4" eb="6">
      <t>カサイ</t>
    </rPh>
    <phoneticPr fontId="2"/>
  </si>
  <si>
    <t>　その他の火災</t>
    <rPh sb="5" eb="7">
      <t>カサイ</t>
    </rPh>
    <phoneticPr fontId="2"/>
  </si>
  <si>
    <t>死者</t>
    <phoneticPr fontId="2"/>
  </si>
  <si>
    <t>負傷者</t>
    <phoneticPr fontId="2"/>
  </si>
  <si>
    <t>　ぼ　　　や</t>
    <phoneticPr fontId="2"/>
  </si>
  <si>
    <t>　建物火災</t>
    <rPh sb="3" eb="5">
      <t>カサイ</t>
    </rPh>
    <phoneticPr fontId="2"/>
  </si>
  <si>
    <t>（各年中）</t>
    <rPh sb="1" eb="3">
      <t>カクネン</t>
    </rPh>
    <rPh sb="3" eb="4">
      <t>チュウ</t>
    </rPh>
    <phoneticPr fontId="2"/>
  </si>
  <si>
    <t>平成28年</t>
    <phoneticPr fontId="2"/>
  </si>
  <si>
    <t>-</t>
    <phoneticPr fontId="2"/>
  </si>
  <si>
    <t>平成19年</t>
    <phoneticPr fontId="2"/>
  </si>
  <si>
    <t>平成29年</t>
    <phoneticPr fontId="2"/>
  </si>
  <si>
    <t xml:space="preserve"> 　　　　　ごみ集積場、屋外物品集積所、軌道敷、電柱類等の火災）をいう。以下本節において、ことわりのない限り同じ。</t>
    <phoneticPr fontId="4"/>
  </si>
  <si>
    <t>区分</t>
    <phoneticPr fontId="2"/>
  </si>
  <si>
    <t>出火率</t>
    <rPh sb="0" eb="1">
      <t>デ</t>
    </rPh>
    <rPh sb="1" eb="2">
      <t>ヒ</t>
    </rPh>
    <rPh sb="2" eb="3">
      <t>リツ</t>
    </rPh>
    <phoneticPr fontId="2"/>
  </si>
  <si>
    <t>(備考) １　「火災報告」により作成</t>
    <rPh sb="1" eb="3">
      <t>ビコウ</t>
    </rPh>
    <rPh sb="8" eb="10">
      <t>カサイ</t>
    </rPh>
    <rPh sb="10" eb="12">
      <t>ホウコク</t>
    </rPh>
    <rPh sb="16" eb="18">
      <t>サクセイ</t>
    </rPh>
    <phoneticPr fontId="2"/>
  </si>
  <si>
    <t>増減</t>
    <rPh sb="0" eb="2">
      <t>ゾウゲン</t>
    </rPh>
    <phoneticPr fontId="2"/>
  </si>
  <si>
    <t>損害額</t>
    <phoneticPr fontId="2"/>
  </si>
  <si>
    <t>　爆　　　発</t>
    <phoneticPr fontId="2"/>
  </si>
  <si>
    <t>　　　 ２　「建物火災」とは、建物又はその収容物が焼損した火災をいう。以下本節において、ことわりのない限り同じ。</t>
    <rPh sb="7" eb="9">
      <t>タテモノ</t>
    </rPh>
    <rPh sb="9" eb="11">
      <t>カサイ</t>
    </rPh>
    <rPh sb="15" eb="17">
      <t>タテモノ</t>
    </rPh>
    <rPh sb="17" eb="18">
      <t>マタ</t>
    </rPh>
    <rPh sb="21" eb="23">
      <t>シュウヨウ</t>
    </rPh>
    <rPh sb="23" eb="24">
      <t>ブツ</t>
    </rPh>
    <rPh sb="25" eb="27">
      <t>ショウソン</t>
    </rPh>
    <rPh sb="29" eb="31">
      <t>カサイ</t>
    </rPh>
    <rPh sb="35" eb="37">
      <t>イカ</t>
    </rPh>
    <rPh sb="37" eb="39">
      <t>ホンセツ</t>
    </rPh>
    <phoneticPr fontId="4"/>
  </si>
  <si>
    <t>　　　 ３　「林野火災」とは、森林、原野又は牧野が焼損した火災をいう。以下本節において、ことわりのない限り同じ。</t>
    <rPh sb="7" eb="9">
      <t>リンヤ</t>
    </rPh>
    <rPh sb="9" eb="11">
      <t>カサイ</t>
    </rPh>
    <rPh sb="15" eb="17">
      <t>シンリン</t>
    </rPh>
    <rPh sb="18" eb="20">
      <t>ゲンヤ</t>
    </rPh>
    <rPh sb="20" eb="21">
      <t>マタ</t>
    </rPh>
    <rPh sb="22" eb="24">
      <t>マキノ</t>
    </rPh>
    <rPh sb="25" eb="27">
      <t>ショウソン</t>
    </rPh>
    <rPh sb="29" eb="31">
      <t>カサイ</t>
    </rPh>
    <phoneticPr fontId="4"/>
  </si>
  <si>
    <t>　　　 ５　「船舶火災」とは、船舶又はその積載物が焼損した火災をいう。以下本節において、ことわりのない限り同じ。</t>
    <rPh sb="7" eb="9">
      <t>センパク</t>
    </rPh>
    <rPh sb="9" eb="11">
      <t>カサイ</t>
    </rPh>
    <rPh sb="15" eb="17">
      <t>センパク</t>
    </rPh>
    <rPh sb="17" eb="18">
      <t>マタ</t>
    </rPh>
    <rPh sb="21" eb="24">
      <t>セキサイブツ</t>
    </rPh>
    <rPh sb="25" eb="27">
      <t>ショウソン</t>
    </rPh>
    <rPh sb="29" eb="31">
      <t>カサイ</t>
    </rPh>
    <phoneticPr fontId="4"/>
  </si>
  <si>
    <t>　　　 ６　「航空機火災」とは、航空機又はその積載物が焼損した火災をいう。以下本節において、ことわりのない限り同じ。</t>
    <rPh sb="7" eb="10">
      <t>コウクウキ</t>
    </rPh>
    <rPh sb="10" eb="12">
      <t>カサイ</t>
    </rPh>
    <rPh sb="16" eb="19">
      <t>コウクウキ</t>
    </rPh>
    <rPh sb="19" eb="20">
      <t>マタ</t>
    </rPh>
    <rPh sb="23" eb="26">
      <t>セキサイブツ</t>
    </rPh>
    <rPh sb="27" eb="29">
      <t>ショウソン</t>
    </rPh>
    <rPh sb="31" eb="33">
      <t>カサイ</t>
    </rPh>
    <phoneticPr fontId="4"/>
  </si>
  <si>
    <t>　　　 ７　「その他の火災」とは、建物火災、林野火災、車両火災、船舶火災及び航空機火災以外の火災（空地、田畑、道路、河川敷、</t>
    <rPh sb="9" eb="10">
      <t>タ</t>
    </rPh>
    <rPh sb="11" eb="13">
      <t>カサイ</t>
    </rPh>
    <rPh sb="17" eb="19">
      <t>タテモノ</t>
    </rPh>
    <rPh sb="19" eb="21">
      <t>カサイ</t>
    </rPh>
    <rPh sb="27" eb="29">
      <t>シャリョウ</t>
    </rPh>
    <rPh sb="29" eb="31">
      <t>カサイ</t>
    </rPh>
    <rPh sb="32" eb="34">
      <t>センパク</t>
    </rPh>
    <rPh sb="34" eb="36">
      <t>カサイ</t>
    </rPh>
    <rPh sb="36" eb="37">
      <t>オヨ</t>
    </rPh>
    <rPh sb="52" eb="54">
      <t>タハタ</t>
    </rPh>
    <rPh sb="55" eb="57">
      <t>ドウロ</t>
    </rPh>
    <rPh sb="58" eb="61">
      <t>カセンジキ</t>
    </rPh>
    <phoneticPr fontId="4"/>
  </si>
  <si>
    <t xml:space="preserve">       ８　死者には、火災により負傷した後、48時間以内に死亡した者を含む。以下本節において、ことわりのない限り同じ。</t>
    <phoneticPr fontId="2"/>
  </si>
  <si>
    <t>　　　 10　損害額等については、調査中のものがあり、変動することがある。以下本節において、ことわりのない限り同じ。</t>
    <phoneticPr fontId="4"/>
  </si>
  <si>
    <t>　　　 11　△は負数を表す。以下本節において、ことわりのない限り同じ。</t>
    <phoneticPr fontId="4"/>
  </si>
  <si>
    <t>　　　 12　増減率は、表示単位未満を四捨五入した。以下本節において、ことわりのない限り同じ。</t>
    <phoneticPr fontId="4"/>
  </si>
  <si>
    <t>　　　 15　「爆発」による損害額については、火災種別に関わらず、「損害額」中の「爆発」に計上している。</t>
    <rPh sb="8" eb="10">
      <t>バクハツ</t>
    </rPh>
    <rPh sb="14" eb="16">
      <t>ソンガイ</t>
    </rPh>
    <rPh sb="16" eb="17">
      <t>ガク</t>
    </rPh>
    <rPh sb="23" eb="25">
      <t>カサイ</t>
    </rPh>
    <rPh sb="25" eb="27">
      <t>シュベツ</t>
    </rPh>
    <rPh sb="28" eb="29">
      <t>カカ</t>
    </rPh>
    <rPh sb="34" eb="36">
      <t>ソンガイ</t>
    </rPh>
    <rPh sb="36" eb="37">
      <t>ガク</t>
    </rPh>
    <rPh sb="38" eb="39">
      <t>ナカ</t>
    </rPh>
    <rPh sb="41" eb="43">
      <t>バクハツ</t>
    </rPh>
    <rPh sb="45" eb="47">
      <t>ケイジョウ</t>
    </rPh>
    <phoneticPr fontId="2"/>
  </si>
  <si>
    <t>　　　 16　合計欄の値が四捨五入により各値の合計と一致しない場合がある。以下本節において、ことわりのない限り同じ。</t>
    <phoneticPr fontId="4"/>
  </si>
  <si>
    <t>　　　 ４　「車両火災」とは、自動車車両、鉄道車両及び被けん引車又はこれらの積載物が焼損した火災をいう。以下本節において、</t>
    <rPh sb="7" eb="9">
      <t>シャリョウ</t>
    </rPh>
    <rPh sb="9" eb="11">
      <t>カサイ</t>
    </rPh>
    <rPh sb="15" eb="18">
      <t>ジドウシャ</t>
    </rPh>
    <rPh sb="18" eb="20">
      <t>シャリョウ</t>
    </rPh>
    <rPh sb="21" eb="23">
      <t>テツドウ</t>
    </rPh>
    <rPh sb="23" eb="25">
      <t>シャリョウ</t>
    </rPh>
    <rPh sb="25" eb="26">
      <t>オヨ</t>
    </rPh>
    <rPh sb="27" eb="28">
      <t>ヒ</t>
    </rPh>
    <rPh sb="30" eb="32">
      <t>インシャ</t>
    </rPh>
    <rPh sb="32" eb="33">
      <t>マタ</t>
    </rPh>
    <phoneticPr fontId="4"/>
  </si>
  <si>
    <t>　　　　　 ことわりのない限り同じ。</t>
    <rPh sb="13" eb="14">
      <t>カギ</t>
    </rPh>
    <rPh sb="15" eb="16">
      <t>オナ</t>
    </rPh>
    <phoneticPr fontId="2"/>
  </si>
  <si>
    <t>　　　 13　人口は、平成19年については３月31日現在の住民基本台帳、平成28年及び平成29年については１月１日現在の住民基本台帳</t>
    <rPh sb="11" eb="13">
      <t>ヘイセイ</t>
    </rPh>
    <rPh sb="29" eb="31">
      <t>ジュウミン</t>
    </rPh>
    <rPh sb="31" eb="33">
      <t>キホン</t>
    </rPh>
    <rPh sb="33" eb="35">
      <t>ダイチョウ</t>
    </rPh>
    <rPh sb="36" eb="38">
      <t>ヘイセイ</t>
    </rPh>
    <rPh sb="40" eb="41">
      <t>ネン</t>
    </rPh>
    <rPh sb="41" eb="42">
      <t>オヨ</t>
    </rPh>
    <rPh sb="62" eb="64">
      <t>キホン</t>
    </rPh>
    <rPh sb="64" eb="66">
      <t>ダイチョウ</t>
    </rPh>
    <phoneticPr fontId="4"/>
  </si>
  <si>
    <t>　 　　　　による。</t>
    <phoneticPr fontId="2"/>
  </si>
  <si>
    <t>　　　 14　火災が２種以上にわたった場合、火災件数は損害額の大きい方で計上し、損害額は、火災による損害を受けたものの</t>
    <rPh sb="27" eb="29">
      <t>ソンガイ</t>
    </rPh>
    <rPh sb="29" eb="30">
      <t>ガク</t>
    </rPh>
    <rPh sb="31" eb="32">
      <t>オオ</t>
    </rPh>
    <rPh sb="34" eb="35">
      <t>ホウ</t>
    </rPh>
    <rPh sb="40" eb="43">
      <t>ソンガイガク</t>
    </rPh>
    <rPh sb="45" eb="47">
      <t>カサイ</t>
    </rPh>
    <rPh sb="50" eb="52">
      <t>ソンガイ</t>
    </rPh>
    <rPh sb="53" eb="54">
      <t>ウ</t>
    </rPh>
    <phoneticPr fontId="4"/>
  </si>
  <si>
    <t>　　　   　火災種別（建物、林野、車両、船舶、航空機、その他の別）ごとに計上している。以下本節においてことわりのない限り同じ。</t>
    <rPh sb="15" eb="17">
      <t>リンヤ</t>
    </rPh>
    <rPh sb="18" eb="20">
      <t>シャリョウ</t>
    </rPh>
    <rPh sb="21" eb="23">
      <t>センパク</t>
    </rPh>
    <rPh sb="24" eb="27">
      <t>コウクウキ</t>
    </rPh>
    <rPh sb="30" eb="31">
      <t>タ</t>
    </rPh>
    <rPh sb="32" eb="33">
      <t>ベツ</t>
    </rPh>
    <phoneticPr fontId="4"/>
  </si>
  <si>
    <t>第1-1-1表　　火災の状況</t>
    <phoneticPr fontId="2"/>
  </si>
  <si>
    <t>　　　 ９　出火率とは、人口１万人当たりの出火件数をいう。 以下本節において、ことわりのない限り同じ。</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</si>
</sst>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quot;△ &quot;#,##0"/>
    <numFmt numFmtId="177" formatCode="#,##0.0;&quot;△ &quot;#,##0.0"/>
    <numFmt numFmtId="178" formatCode="0.0_ "/>
    <numFmt numFmtId="179" formatCode="#,##0.000;[Red]\-#,##0.000"/>
  </numFmts>
  <fonts count="18">
    <font>
      <sz val="10.1"/>
      <name val="ＭＳ 明朝"/>
      <family val="1"/>
      <charset val="128"/>
    </font>
    <font>
      <sz val="11"/>
      <name val="ＭＳ Ｐゴシック"/>
      <family val="3"/>
      <charset val="128"/>
    </font>
    <font>
      <sz val="11"/>
      <name val="ＭＳ Ｐゴシック"/>
      <family val="3"/>
      <charset val="128"/>
    </font>
    <font>
      <sz val="10.1"/>
      <name val="ＭＳ ゴシック"/>
      <family val="3"/>
      <charset val="128"/>
    </font>
    <font>
      <sz val="11"/>
      <name val="ＭＳ ゴシック"/>
      <family val="3"/>
      <charset val="128"/>
    </font>
    <font>
      <sz val="11"/>
      <color indexed="8"/>
      <name val="ＭＳ Ｐゴシック"/>
      <family val="3"/>
      <charset val="128"/>
    </font>
    <font>
      <sz val="9"/>
      <color indexed="8"/>
      <name val="ＭＳ Ｐゴシック"/>
      <family val="3"/>
      <charset val="128"/>
    </font>
    <font>
      <sz val="11"/>
      <color indexed="8"/>
      <name val="ＭＳ ゴシック"/>
      <family val="3"/>
      <charset val="128"/>
    </font>
    <font>
      <sz val="10.1"/>
      <color indexed="10"/>
      <name val="ＭＳ 明朝"/>
      <family val="1"/>
      <charset val="128"/>
    </font>
    <font>
      <sz val="14"/>
      <name val="ＭＳ Ｐゴシック"/>
      <family val="3"/>
      <charset val="128"/>
    </font>
    <font>
      <b/>
      <sz val="10.1"/>
      <color rgb="FFFF0000"/>
      <name val="ＭＳ ゴシック"/>
      <family val="3"/>
      <charset val="128"/>
    </font>
    <font>
      <sz val="11"/>
      <color rgb="FFFF0000"/>
      <name val="ＭＳ ゴシック"/>
      <family val="3"/>
      <charset val="128"/>
    </font>
    <font>
      <b/>
      <sz val="11"/>
      <color rgb="FFFF0000"/>
      <name val="ＭＳ ゴシック"/>
      <family val="3"/>
      <charset val="128"/>
    </font>
    <font>
      <sz val="10.1"/>
      <color rgb="FFFF0000"/>
      <name val="ＭＳ ゴシック"/>
      <family val="3"/>
      <charset val="128"/>
    </font>
    <font>
      <b/>
      <sz val="10.1"/>
      <color rgb="FF0033CC"/>
      <name val="ＭＳ ゴシック"/>
      <family val="3"/>
      <charset val="128"/>
    </font>
    <font>
      <b/>
      <sz val="10.1"/>
      <name val="ＭＳ ゴシック"/>
      <family val="3"/>
      <charset val="128"/>
    </font>
    <font>
      <sz val="9"/>
      <color theme="1"/>
      <name val="ＭＳ ゴシック"/>
      <family val="3"/>
      <charset val="128"/>
    </font>
    <font>
      <sz val="9"/>
      <name val="ＭＳ ゴシック"/>
      <family val="3"/>
      <charset val="128"/>
    </font>
  </fonts>
  <fills count="5">
    <fill>
      <patternFill patternType="none"/>
    </fill>
    <fill>
      <patternFill patternType="gray125"/>
    </fill>
    <fill>
      <patternFill patternType="solid">
        <fgColor rgb="FFCCFFCC"/>
        <bgColor indexed="64"/>
      </patternFill>
    </fill>
    <fill>
      <patternFill patternType="solid">
        <fgColor rgb="FFFFFFCC"/>
        <bgColor indexed="64"/>
      </patternFill>
    </fill>
    <fill>
      <patternFill patternType="solid">
        <fgColor theme="0"/>
        <bgColor indexed="64"/>
      </patternFill>
    </fill>
  </fills>
  <borders count="8">
    <border>
      <left/>
      <right/>
      <top/>
      <bottom/>
      <diagonal/>
    </border>
    <border>
      <left style="thin">
        <color indexed="8"/>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8"/>
      </left>
      <right/>
      <top style="thin">
        <color indexed="64"/>
      </top>
      <bottom/>
      <diagonal/>
    </border>
    <border>
      <left style="thin">
        <color indexed="8"/>
      </left>
      <right style="thin">
        <color indexed="64"/>
      </right>
      <top style="thin">
        <color indexed="64"/>
      </top>
      <bottom/>
      <diagonal/>
    </border>
    <border>
      <left style="thin">
        <color indexed="64"/>
      </left>
      <right/>
      <top/>
      <bottom/>
      <diagonal/>
    </border>
    <border>
      <left style="thin">
        <color indexed="8"/>
      </left>
      <right style="thin">
        <color indexed="64"/>
      </right>
      <top/>
      <bottom/>
      <diagonal/>
    </border>
  </borders>
  <cellStyleXfs count="4">
    <xf numFmtId="0" fontId="0" fillId="0" borderId="0"/>
    <xf numFmtId="38" fontId="1" fillId="0" borderId="0" applyFont="0" applyFill="0" applyBorder="0" applyAlignment="0" applyProtection="0"/>
    <xf numFmtId="0" fontId="5" fillId="0" borderId="0"/>
    <xf numFmtId="0" fontId="1" fillId="0" borderId="0"/>
  </cellStyleXfs>
  <cellXfs count="61">
    <xf numFmtId="0" fontId="0" fillId="0" borderId="0" xfId="0"/>
    <xf numFmtId="0" fontId="3" fillId="0" borderId="0" xfId="0" applyFont="1"/>
    <xf numFmtId="0" fontId="3" fillId="0" borderId="0" xfId="0" applyFont="1" applyBorder="1"/>
    <xf numFmtId="176" fontId="3" fillId="0" borderId="0" xfId="0" applyNumberFormat="1" applyFont="1"/>
    <xf numFmtId="177" fontId="3" fillId="0" borderId="0" xfId="0" applyNumberFormat="1" applyFont="1"/>
    <xf numFmtId="177" fontId="3" fillId="0" borderId="0" xfId="0" applyNumberFormat="1" applyFont="1" applyBorder="1"/>
    <xf numFmtId="3" fontId="3" fillId="0" borderId="0" xfId="0" applyNumberFormat="1" applyFont="1" applyBorder="1"/>
    <xf numFmtId="176" fontId="3" fillId="0" borderId="0" xfId="0" applyNumberFormat="1" applyFont="1" applyBorder="1"/>
    <xf numFmtId="0" fontId="3" fillId="0" borderId="0" xfId="0" applyFont="1" applyFill="1"/>
    <xf numFmtId="176" fontId="3" fillId="0" borderId="0" xfId="0" applyNumberFormat="1" applyFont="1" applyFill="1"/>
    <xf numFmtId="177" fontId="3" fillId="0" borderId="0" xfId="0" applyNumberFormat="1" applyFont="1" applyFill="1"/>
    <xf numFmtId="0" fontId="3" fillId="0" borderId="0" xfId="0" applyFont="1" applyAlignment="1">
      <alignment horizontal="center" vertical="center"/>
    </xf>
    <xf numFmtId="0" fontId="3" fillId="0" borderId="0" xfId="0" applyFont="1" applyBorder="1" applyAlignment="1">
      <alignment horizontal="center" vertical="center"/>
    </xf>
    <xf numFmtId="0" fontId="10" fillId="0" borderId="0" xfId="0" applyFont="1"/>
    <xf numFmtId="0" fontId="3" fillId="2" borderId="1" xfId="0" applyFont="1" applyFill="1" applyBorder="1" applyAlignment="1">
      <alignment horizontal="center" vertical="center"/>
    </xf>
    <xf numFmtId="0" fontId="3" fillId="2" borderId="1" xfId="0" applyFont="1" applyFill="1" applyBorder="1" applyAlignment="1">
      <alignment horizontal="center"/>
    </xf>
    <xf numFmtId="176" fontId="3" fillId="2" borderId="1" xfId="0" applyNumberFormat="1" applyFont="1" applyFill="1" applyBorder="1" applyAlignment="1">
      <alignment horizontal="center"/>
    </xf>
    <xf numFmtId="0" fontId="3" fillId="0" borderId="0" xfId="0" applyFont="1" applyAlignment="1">
      <alignment horizontal="left" indent="2"/>
    </xf>
    <xf numFmtId="0" fontId="3" fillId="0" borderId="0" xfId="0" applyFont="1" applyAlignment="1">
      <alignment horizontal="left"/>
    </xf>
    <xf numFmtId="0" fontId="3" fillId="0" borderId="0" xfId="0" applyFont="1" applyFill="1" applyBorder="1"/>
    <xf numFmtId="0" fontId="3" fillId="3" borderId="2" xfId="0" applyFont="1" applyFill="1" applyBorder="1"/>
    <xf numFmtId="0" fontId="3" fillId="0" borderId="0" xfId="0" applyFont="1" applyFill="1" applyAlignment="1">
      <alignment horizontal="center" vertical="center"/>
    </xf>
    <xf numFmtId="0" fontId="0" fillId="0" borderId="0" xfId="0" applyFill="1" applyBorder="1"/>
    <xf numFmtId="38" fontId="4" fillId="0" borderId="0" xfId="1" applyFont="1" applyFill="1" applyBorder="1"/>
    <xf numFmtId="0" fontId="13" fillId="2" borderId="1" xfId="0" applyFont="1" applyFill="1" applyBorder="1" applyAlignment="1">
      <alignment horizontal="center"/>
    </xf>
    <xf numFmtId="0" fontId="14" fillId="0" borderId="0" xfId="0" applyFont="1"/>
    <xf numFmtId="0" fontId="15" fillId="0" borderId="0" xfId="0" applyFont="1" applyAlignment="1">
      <alignment horizontal="center" vertical="center"/>
    </xf>
    <xf numFmtId="0" fontId="15" fillId="0" borderId="0" xfId="0" applyFont="1"/>
    <xf numFmtId="176" fontId="15" fillId="0" borderId="0" xfId="0" applyNumberFormat="1" applyFont="1"/>
    <xf numFmtId="177" fontId="15" fillId="0" borderId="0" xfId="0" applyNumberFormat="1" applyFont="1"/>
    <xf numFmtId="38" fontId="12" fillId="0" borderId="0" xfId="1" applyFont="1" applyFill="1" applyBorder="1" applyAlignment="1">
      <alignment horizontal="left"/>
    </xf>
    <xf numFmtId="38" fontId="7" fillId="0" borderId="0" xfId="1" applyFont="1" applyFill="1" applyBorder="1" applyAlignment="1">
      <alignment horizontal="right" wrapText="1"/>
    </xf>
    <xf numFmtId="0" fontId="8" fillId="0" borderId="0" xfId="0" applyFont="1" applyFill="1" applyBorder="1"/>
    <xf numFmtId="0" fontId="13" fillId="0" borderId="0" xfId="0" applyFont="1" applyBorder="1"/>
    <xf numFmtId="0" fontId="3" fillId="3" borderId="2" xfId="0" applyFont="1" applyFill="1" applyBorder="1" applyAlignment="1">
      <alignment horizontal="center" vertical="center"/>
    </xf>
    <xf numFmtId="3" fontId="3" fillId="0" borderId="2" xfId="0" applyNumberFormat="1" applyFont="1" applyBorder="1"/>
    <xf numFmtId="176" fontId="3" fillId="0" borderId="2" xfId="0" applyNumberFormat="1" applyFont="1" applyBorder="1"/>
    <xf numFmtId="177" fontId="3" fillId="0" borderId="2" xfId="0" applyNumberFormat="1" applyFont="1" applyBorder="1"/>
    <xf numFmtId="0" fontId="3" fillId="0" borderId="2" xfId="0" applyFont="1" applyBorder="1"/>
    <xf numFmtId="3" fontId="3" fillId="0" borderId="2" xfId="0" applyNumberFormat="1" applyFont="1" applyFill="1" applyBorder="1"/>
    <xf numFmtId="38" fontId="3" fillId="0" borderId="2" xfId="1" applyFont="1" applyBorder="1"/>
    <xf numFmtId="1" fontId="3" fillId="0" borderId="2" xfId="0" applyNumberFormat="1" applyFont="1" applyBorder="1"/>
    <xf numFmtId="177" fontId="3" fillId="0" borderId="2" xfId="0" applyNumberFormat="1" applyFont="1" applyBorder="1" applyAlignment="1">
      <alignment horizontal="right" vertical="center"/>
    </xf>
    <xf numFmtId="0" fontId="3" fillId="2" borderId="3" xfId="0" applyFont="1" applyFill="1" applyBorder="1" applyAlignment="1">
      <alignment horizontal="center"/>
    </xf>
    <xf numFmtId="0" fontId="3" fillId="2" borderId="4" xfId="0" applyFont="1" applyFill="1" applyBorder="1" applyAlignment="1">
      <alignment horizontal="center" vertical="center"/>
    </xf>
    <xf numFmtId="0" fontId="3" fillId="2" borderId="4" xfId="0" applyFont="1" applyFill="1" applyBorder="1" applyAlignment="1">
      <alignment horizontal="center"/>
    </xf>
    <xf numFmtId="177" fontId="3" fillId="2" borderId="5" xfId="0" applyNumberFormat="1" applyFont="1" applyFill="1" applyBorder="1" applyAlignment="1">
      <alignment horizontal="center"/>
    </xf>
    <xf numFmtId="0" fontId="3" fillId="2" borderId="6" xfId="0" applyFont="1" applyFill="1" applyBorder="1" applyAlignment="1">
      <alignment horizontal="center"/>
    </xf>
    <xf numFmtId="177" fontId="3" fillId="2" borderId="7" xfId="0" applyNumberFormat="1" applyFont="1" applyFill="1" applyBorder="1" applyAlignment="1">
      <alignment horizontal="center"/>
    </xf>
    <xf numFmtId="176" fontId="3" fillId="2" borderId="4" xfId="0" applyNumberFormat="1" applyFont="1" applyFill="1" applyBorder="1" applyAlignment="1">
      <alignment horizontal="center" vertical="center"/>
    </xf>
    <xf numFmtId="179" fontId="11" fillId="0" borderId="0" xfId="1" applyNumberFormat="1" applyFont="1" applyFill="1" applyBorder="1" applyAlignment="1">
      <alignment horizontal="right" wrapText="1"/>
    </xf>
    <xf numFmtId="0" fontId="8" fillId="0" borderId="0" xfId="0" applyFont="1" applyBorder="1"/>
    <xf numFmtId="0" fontId="6" fillId="0" borderId="0" xfId="2" applyFont="1" applyFill="1" applyBorder="1" applyAlignment="1">
      <alignment horizontal="right" wrapText="1"/>
    </xf>
    <xf numFmtId="178" fontId="3" fillId="0" borderId="2" xfId="0" applyNumberFormat="1" applyFont="1" applyBorder="1" applyAlignment="1">
      <alignment horizontal="right" vertical="center"/>
    </xf>
    <xf numFmtId="178" fontId="3" fillId="4" borderId="2" xfId="0" applyNumberFormat="1" applyFont="1" applyFill="1" applyBorder="1" applyAlignment="1">
      <alignment horizontal="right" vertical="center"/>
    </xf>
    <xf numFmtId="0" fontId="16" fillId="0" borderId="0" xfId="0" applyFont="1" applyAlignment="1">
      <alignment horizontal="left"/>
    </xf>
    <xf numFmtId="0" fontId="16" fillId="0" borderId="0" xfId="0" applyFont="1" applyBorder="1" applyAlignment="1">
      <alignment horizontal="left"/>
    </xf>
    <xf numFmtId="0" fontId="16" fillId="0" borderId="0" xfId="0" applyFont="1" applyAlignment="1"/>
    <xf numFmtId="0" fontId="17" fillId="0" borderId="0" xfId="0" applyFont="1"/>
    <xf numFmtId="177" fontId="17" fillId="0" borderId="0" xfId="0" applyNumberFormat="1" applyFont="1" applyAlignment="1">
      <alignment horizontal="right" vertical="center"/>
    </xf>
    <xf numFmtId="0" fontId="9" fillId="0" borderId="0" xfId="0" applyFont="1" applyAlignment="1">
      <alignment horizontal="left"/>
    </xf>
  </cellXfs>
  <cellStyles count="4">
    <cellStyle name="桁区切り" xfId="1" builtinId="6"/>
    <cellStyle name="標準" xfId="0" builtinId="0"/>
    <cellStyle name="標準 2" xfId="3"/>
    <cellStyle name="標準_1-1-2" xfId="2"/>
  </cellStyles>
  <dxfs count="0"/>
  <tableStyles count="0" defaultTableStyle="TableStyleMedium9" defaultPivotStyle="PivotStyleLight16"/>
  <colors>
    <mruColors>
      <color rgb="FF00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69"/>
  <sheetViews>
    <sheetView tabSelected="1" zoomScaleNormal="100" zoomScaleSheetLayoutView="100" workbookViewId="0">
      <selection sqref="A1:G1"/>
    </sheetView>
  </sheetViews>
  <sheetFormatPr defaultColWidth="11.85546875" defaultRowHeight="14.1" customHeight="1"/>
  <cols>
    <col min="1" max="1" width="18.5703125" style="1" customWidth="1"/>
    <col min="2" max="2" width="15.7109375" style="11" customWidth="1"/>
    <col min="3" max="5" width="15.5703125" style="1" customWidth="1"/>
    <col min="6" max="6" width="15.5703125" style="3" customWidth="1"/>
    <col min="7" max="7" width="15.5703125" style="4" customWidth="1"/>
    <col min="8" max="8" width="15.85546875" style="1" customWidth="1"/>
    <col min="9" max="9" width="14.85546875" style="1" bestFit="1" customWidth="1"/>
    <col min="10" max="10" width="32.140625" style="1" customWidth="1"/>
    <col min="11" max="16384" width="11.85546875" style="1"/>
  </cols>
  <sheetData>
    <row r="1" spans="1:15" ht="17.25">
      <c r="A1" s="60" t="s">
        <v>68</v>
      </c>
      <c r="B1" s="60"/>
      <c r="C1" s="60"/>
      <c r="D1" s="60"/>
      <c r="E1" s="60"/>
      <c r="F1" s="60"/>
      <c r="G1" s="60"/>
    </row>
    <row r="2" spans="1:15" ht="14.1" customHeight="1">
      <c r="C2" s="13"/>
      <c r="G2" s="59" t="s">
        <v>39</v>
      </c>
    </row>
    <row r="3" spans="1:15" ht="12">
      <c r="A3" s="43"/>
      <c r="B3" s="44"/>
      <c r="C3" s="45"/>
      <c r="D3" s="45"/>
      <c r="E3" s="45"/>
      <c r="F3" s="49" t="s">
        <v>48</v>
      </c>
      <c r="G3" s="46" t="s">
        <v>0</v>
      </c>
    </row>
    <row r="4" spans="1:15" ht="12">
      <c r="A4" s="47" t="s">
        <v>45</v>
      </c>
      <c r="B4" s="14" t="s">
        <v>1</v>
      </c>
      <c r="C4" s="15" t="s">
        <v>42</v>
      </c>
      <c r="D4" s="15" t="s">
        <v>40</v>
      </c>
      <c r="E4" s="15" t="s">
        <v>43</v>
      </c>
      <c r="F4" s="16" t="s">
        <v>2</v>
      </c>
      <c r="G4" s="48" t="s">
        <v>3</v>
      </c>
    </row>
    <row r="5" spans="1:15" ht="12">
      <c r="A5" s="47"/>
      <c r="B5" s="14"/>
      <c r="C5" s="24"/>
      <c r="D5" s="15" t="s">
        <v>4</v>
      </c>
      <c r="E5" s="15" t="s">
        <v>5</v>
      </c>
      <c r="F5" s="16" t="s">
        <v>6</v>
      </c>
      <c r="G5" s="48" t="s">
        <v>7</v>
      </c>
    </row>
    <row r="6" spans="1:15" ht="12">
      <c r="A6" s="20" t="s">
        <v>8</v>
      </c>
      <c r="B6" s="34" t="s">
        <v>9</v>
      </c>
      <c r="C6" s="35">
        <v>54582</v>
      </c>
      <c r="D6" s="35">
        <v>36831</v>
      </c>
      <c r="E6" s="35">
        <v>39373</v>
      </c>
      <c r="F6" s="36">
        <f t="shared" ref="F6:F36" si="0">E6-D6</f>
        <v>2542</v>
      </c>
      <c r="G6" s="37">
        <f t="shared" ref="G6:G29" si="1">F6/D6*100</f>
        <v>6.9017946838261253</v>
      </c>
      <c r="H6" s="6"/>
    </row>
    <row r="7" spans="1:15" ht="12">
      <c r="A7" s="20" t="s">
        <v>29</v>
      </c>
      <c r="B7" s="34"/>
      <c r="C7" s="35">
        <v>31248</v>
      </c>
      <c r="D7" s="35">
        <v>20991</v>
      </c>
      <c r="E7" s="35">
        <v>21365</v>
      </c>
      <c r="F7" s="36">
        <f t="shared" si="0"/>
        <v>374</v>
      </c>
      <c r="G7" s="37">
        <f t="shared" si="1"/>
        <v>1.7817159735124579</v>
      </c>
    </row>
    <row r="8" spans="1:15" ht="12">
      <c r="A8" s="20" t="s">
        <v>30</v>
      </c>
      <c r="B8" s="34"/>
      <c r="C8" s="35">
        <v>2157</v>
      </c>
      <c r="D8" s="35">
        <v>1027</v>
      </c>
      <c r="E8" s="35">
        <v>1284</v>
      </c>
      <c r="F8" s="36">
        <f t="shared" si="0"/>
        <v>257</v>
      </c>
      <c r="G8" s="37">
        <f t="shared" si="1"/>
        <v>25.024342745861734</v>
      </c>
    </row>
    <row r="9" spans="1:15" ht="12">
      <c r="A9" s="20" t="s">
        <v>31</v>
      </c>
      <c r="B9" s="34"/>
      <c r="C9" s="35">
        <v>5798</v>
      </c>
      <c r="D9" s="35">
        <v>4053</v>
      </c>
      <c r="E9" s="35">
        <v>3863</v>
      </c>
      <c r="F9" s="36">
        <f t="shared" si="0"/>
        <v>-190</v>
      </c>
      <c r="G9" s="37">
        <f t="shared" si="1"/>
        <v>-4.6878855169010611</v>
      </c>
    </row>
    <row r="10" spans="1:15" ht="12">
      <c r="A10" s="20" t="s">
        <v>32</v>
      </c>
      <c r="B10" s="34"/>
      <c r="C10" s="38">
        <v>123</v>
      </c>
      <c r="D10" s="38">
        <v>72</v>
      </c>
      <c r="E10" s="38">
        <v>72</v>
      </c>
      <c r="F10" s="36">
        <f t="shared" si="0"/>
        <v>0</v>
      </c>
      <c r="G10" s="37">
        <f t="shared" si="1"/>
        <v>0</v>
      </c>
    </row>
    <row r="11" spans="1:15" ht="12">
      <c r="A11" s="20" t="s">
        <v>33</v>
      </c>
      <c r="B11" s="34"/>
      <c r="C11" s="38">
        <v>6</v>
      </c>
      <c r="D11" s="38">
        <v>3</v>
      </c>
      <c r="E11" s="38">
        <v>6</v>
      </c>
      <c r="F11" s="36">
        <f t="shared" si="0"/>
        <v>3</v>
      </c>
      <c r="G11" s="37">
        <f t="shared" si="1"/>
        <v>100</v>
      </c>
    </row>
    <row r="12" spans="1:15" ht="12">
      <c r="A12" s="20" t="s">
        <v>34</v>
      </c>
      <c r="B12" s="34"/>
      <c r="C12" s="35">
        <v>15250</v>
      </c>
      <c r="D12" s="35">
        <v>10685</v>
      </c>
      <c r="E12" s="35">
        <v>12783</v>
      </c>
      <c r="F12" s="36">
        <f t="shared" si="0"/>
        <v>2098</v>
      </c>
      <c r="G12" s="37">
        <f t="shared" si="1"/>
        <v>19.63500233972859</v>
      </c>
    </row>
    <row r="13" spans="1:15" ht="12">
      <c r="A13" s="20" t="s">
        <v>10</v>
      </c>
      <c r="B13" s="34" t="s">
        <v>11</v>
      </c>
      <c r="C13" s="39">
        <v>43168</v>
      </c>
      <c r="D13" s="39">
        <v>30032</v>
      </c>
      <c r="E13" s="39">
        <v>30824</v>
      </c>
      <c r="F13" s="36">
        <f t="shared" si="0"/>
        <v>792</v>
      </c>
      <c r="G13" s="37">
        <f t="shared" si="1"/>
        <v>2.6371870005327649</v>
      </c>
      <c r="H13" s="2"/>
    </row>
    <row r="14" spans="1:15" ht="12">
      <c r="A14" s="20" t="s">
        <v>12</v>
      </c>
      <c r="B14" s="34"/>
      <c r="C14" s="39">
        <v>9483</v>
      </c>
      <c r="D14" s="39">
        <v>6722</v>
      </c>
      <c r="E14" s="39">
        <v>6967</v>
      </c>
      <c r="F14" s="36">
        <f t="shared" si="0"/>
        <v>245</v>
      </c>
      <c r="G14" s="37">
        <f t="shared" si="1"/>
        <v>3.6447485867301399</v>
      </c>
      <c r="H14" s="6"/>
      <c r="I14"/>
      <c r="J14"/>
      <c r="K14"/>
      <c r="L14"/>
      <c r="M14"/>
      <c r="N14"/>
      <c r="O14"/>
    </row>
    <row r="15" spans="1:15" ht="12">
      <c r="A15" s="20" t="s">
        <v>13</v>
      </c>
      <c r="B15" s="34"/>
      <c r="C15" s="39">
        <v>2867</v>
      </c>
      <c r="D15" s="39">
        <v>1728</v>
      </c>
      <c r="E15" s="39">
        <v>1677</v>
      </c>
      <c r="F15" s="36">
        <f t="shared" si="0"/>
        <v>-51</v>
      </c>
      <c r="G15" s="37">
        <f t="shared" si="1"/>
        <v>-2.9513888888888888</v>
      </c>
      <c r="H15" s="2"/>
    </row>
    <row r="16" spans="1:15" ht="12">
      <c r="A16" s="20" t="s">
        <v>14</v>
      </c>
      <c r="B16" s="34"/>
      <c r="C16" s="39">
        <v>12443</v>
      </c>
      <c r="D16" s="39">
        <v>7968</v>
      </c>
      <c r="E16" s="39">
        <v>8063</v>
      </c>
      <c r="F16" s="36">
        <f t="shared" si="0"/>
        <v>95</v>
      </c>
      <c r="G16" s="37">
        <f t="shared" si="1"/>
        <v>1.1922690763052211</v>
      </c>
      <c r="H16" s="2"/>
    </row>
    <row r="17" spans="1:20" ht="12">
      <c r="A17" s="20" t="s">
        <v>37</v>
      </c>
      <c r="B17" s="34"/>
      <c r="C17" s="39">
        <v>18375</v>
      </c>
      <c r="D17" s="39">
        <v>13614</v>
      </c>
      <c r="E17" s="39">
        <v>14117</v>
      </c>
      <c r="F17" s="36">
        <f t="shared" si="0"/>
        <v>503</v>
      </c>
      <c r="G17" s="37">
        <f t="shared" si="1"/>
        <v>3.6947260173350962</v>
      </c>
      <c r="H17" s="2"/>
    </row>
    <row r="18" spans="1:20" ht="12">
      <c r="A18" s="20" t="s">
        <v>15</v>
      </c>
      <c r="B18" s="34" t="s">
        <v>16</v>
      </c>
      <c r="C18" s="35">
        <v>1387149</v>
      </c>
      <c r="D18" s="39">
        <v>1026481</v>
      </c>
      <c r="E18" s="39">
        <v>1069932</v>
      </c>
      <c r="F18" s="36">
        <f t="shared" si="0"/>
        <v>43451</v>
      </c>
      <c r="G18" s="37">
        <f t="shared" si="1"/>
        <v>4.2330057740961591</v>
      </c>
      <c r="H18" s="2"/>
    </row>
    <row r="19" spans="1:20" ht="12">
      <c r="A19" s="20" t="s">
        <v>17</v>
      </c>
      <c r="B19" s="34" t="s">
        <v>16</v>
      </c>
      <c r="C19" s="35">
        <v>152984</v>
      </c>
      <c r="D19" s="39">
        <v>112652</v>
      </c>
      <c r="E19" s="39">
        <v>111304</v>
      </c>
      <c r="F19" s="36">
        <f t="shared" si="0"/>
        <v>-1348</v>
      </c>
      <c r="G19" s="37">
        <f t="shared" si="1"/>
        <v>-1.1966054752689699</v>
      </c>
      <c r="H19" s="2"/>
      <c r="I19" s="52"/>
    </row>
    <row r="20" spans="1:20" ht="12">
      <c r="A20" s="20" t="s">
        <v>18</v>
      </c>
      <c r="B20" s="34" t="s">
        <v>19</v>
      </c>
      <c r="C20" s="35">
        <v>71714</v>
      </c>
      <c r="D20" s="39">
        <v>38411</v>
      </c>
      <c r="E20" s="39">
        <v>93808</v>
      </c>
      <c r="F20" s="36">
        <f t="shared" si="0"/>
        <v>55397</v>
      </c>
      <c r="G20" s="37">
        <f t="shared" si="1"/>
        <v>144.22170732342298</v>
      </c>
      <c r="H20" s="33"/>
      <c r="I20" s="52"/>
    </row>
    <row r="21" spans="1:20" ht="12">
      <c r="A21" s="20" t="s">
        <v>35</v>
      </c>
      <c r="B21" s="34" t="s">
        <v>20</v>
      </c>
      <c r="C21" s="35">
        <v>2005</v>
      </c>
      <c r="D21" s="35">
        <v>1452</v>
      </c>
      <c r="E21" s="35">
        <v>1456</v>
      </c>
      <c r="F21" s="36">
        <f t="shared" si="0"/>
        <v>4</v>
      </c>
      <c r="G21" s="37">
        <f t="shared" si="1"/>
        <v>0.27548209366391185</v>
      </c>
      <c r="H21" s="2"/>
    </row>
    <row r="22" spans="1:20" ht="12">
      <c r="A22" s="20" t="s">
        <v>36</v>
      </c>
      <c r="B22" s="34" t="s">
        <v>20</v>
      </c>
      <c r="C22" s="35">
        <v>8490</v>
      </c>
      <c r="D22" s="35">
        <v>5899</v>
      </c>
      <c r="E22" s="35">
        <v>6052</v>
      </c>
      <c r="F22" s="36">
        <f t="shared" si="0"/>
        <v>153</v>
      </c>
      <c r="G22" s="37">
        <f t="shared" si="1"/>
        <v>2.5936599423631126</v>
      </c>
      <c r="H22" s="2"/>
    </row>
    <row r="23" spans="1:20" ht="12">
      <c r="A23" s="20" t="s">
        <v>21</v>
      </c>
      <c r="B23" s="34" t="s">
        <v>22</v>
      </c>
      <c r="C23" s="35">
        <v>28686</v>
      </c>
      <c r="D23" s="35">
        <v>18335</v>
      </c>
      <c r="E23" s="35">
        <v>18853</v>
      </c>
      <c r="F23" s="36">
        <f t="shared" si="0"/>
        <v>518</v>
      </c>
      <c r="G23" s="37">
        <f t="shared" si="1"/>
        <v>2.8251977092991547</v>
      </c>
      <c r="H23" s="2"/>
    </row>
    <row r="24" spans="1:20" ht="12">
      <c r="A24" s="20" t="s">
        <v>23</v>
      </c>
      <c r="B24" s="34"/>
      <c r="C24" s="35">
        <v>6256</v>
      </c>
      <c r="D24" s="35">
        <v>4064</v>
      </c>
      <c r="E24" s="35">
        <v>4163</v>
      </c>
      <c r="F24" s="36">
        <f t="shared" si="0"/>
        <v>99</v>
      </c>
      <c r="G24" s="37">
        <f t="shared" si="1"/>
        <v>2.436023622047244</v>
      </c>
      <c r="H24" s="2"/>
    </row>
    <row r="25" spans="1:20" ht="12">
      <c r="A25" s="20" t="s">
        <v>24</v>
      </c>
      <c r="B25" s="34"/>
      <c r="C25" s="35">
        <v>2233</v>
      </c>
      <c r="D25" s="35">
        <v>1253</v>
      </c>
      <c r="E25" s="35">
        <v>1305</v>
      </c>
      <c r="F25" s="36">
        <f t="shared" si="0"/>
        <v>52</v>
      </c>
      <c r="G25" s="37">
        <f t="shared" si="1"/>
        <v>4.1500399042298488</v>
      </c>
      <c r="H25" s="2"/>
    </row>
    <row r="26" spans="1:20" ht="12">
      <c r="A26" s="20" t="s">
        <v>25</v>
      </c>
      <c r="B26" s="34"/>
      <c r="C26" s="35">
        <v>20197</v>
      </c>
      <c r="D26" s="35">
        <v>13018</v>
      </c>
      <c r="E26" s="35">
        <v>13385</v>
      </c>
      <c r="F26" s="36">
        <f t="shared" si="0"/>
        <v>367</v>
      </c>
      <c r="G26" s="37">
        <f t="shared" si="1"/>
        <v>2.8191734521431862</v>
      </c>
      <c r="H26" s="6"/>
      <c r="I26" s="19"/>
      <c r="J26" s="19"/>
      <c r="K26" s="19"/>
    </row>
    <row r="27" spans="1:20" ht="12">
      <c r="A27" s="20" t="s">
        <v>26</v>
      </c>
      <c r="B27" s="34" t="s">
        <v>20</v>
      </c>
      <c r="C27" s="35">
        <v>71704</v>
      </c>
      <c r="D27" s="35">
        <v>40970</v>
      </c>
      <c r="E27" s="35">
        <v>41518</v>
      </c>
      <c r="F27" s="36">
        <f t="shared" si="0"/>
        <v>548</v>
      </c>
      <c r="G27" s="37">
        <f t="shared" si="1"/>
        <v>1.3375640712716621</v>
      </c>
      <c r="H27" s="2"/>
      <c r="I27" s="19"/>
      <c r="J27" s="19"/>
      <c r="K27" s="19"/>
    </row>
    <row r="28" spans="1:20" ht="12">
      <c r="A28" s="20" t="s">
        <v>49</v>
      </c>
      <c r="B28" s="34" t="s">
        <v>27</v>
      </c>
      <c r="C28" s="35">
        <v>126162</v>
      </c>
      <c r="D28" s="35">
        <v>75233</v>
      </c>
      <c r="E28" s="35">
        <v>89323</v>
      </c>
      <c r="F28" s="36">
        <f t="shared" si="0"/>
        <v>14090</v>
      </c>
      <c r="G28" s="37">
        <f t="shared" si="1"/>
        <v>18.728483511225129</v>
      </c>
      <c r="H28" s="2"/>
      <c r="I28" s="19"/>
      <c r="J28" s="32"/>
      <c r="K28" s="22"/>
      <c r="L28"/>
      <c r="M28"/>
      <c r="N28"/>
      <c r="O28"/>
      <c r="P28"/>
      <c r="Q28"/>
      <c r="R28"/>
      <c r="S28"/>
      <c r="T28"/>
    </row>
    <row r="29" spans="1:20" ht="13.5">
      <c r="A29" s="20" t="s">
        <v>38</v>
      </c>
      <c r="B29" s="34"/>
      <c r="C29" s="39">
        <v>109323</v>
      </c>
      <c r="D29" s="35">
        <v>68914</v>
      </c>
      <c r="E29" s="35">
        <v>81599</v>
      </c>
      <c r="F29" s="36">
        <f t="shared" si="0"/>
        <v>12685</v>
      </c>
      <c r="G29" s="37">
        <f t="shared" si="1"/>
        <v>18.407000029021678</v>
      </c>
      <c r="H29" s="2"/>
      <c r="I29" s="23"/>
      <c r="J29" s="22"/>
      <c r="K29" s="22"/>
    </row>
    <row r="30" spans="1:20" ht="13.5">
      <c r="A30" s="20" t="s">
        <v>30</v>
      </c>
      <c r="B30" s="34"/>
      <c r="C30" s="35">
        <v>237</v>
      </c>
      <c r="D30" s="35">
        <v>157</v>
      </c>
      <c r="E30" s="35">
        <v>900</v>
      </c>
      <c r="F30" s="36">
        <f t="shared" si="0"/>
        <v>743</v>
      </c>
      <c r="G30" s="37">
        <f>+F30/D30*100</f>
        <v>473.24840764331208</v>
      </c>
      <c r="H30" s="7"/>
      <c r="I30" s="30"/>
      <c r="J30" s="31"/>
      <c r="K30" s="22"/>
    </row>
    <row r="31" spans="1:20" ht="13.5">
      <c r="A31" s="20" t="s">
        <v>31</v>
      </c>
      <c r="B31" s="34"/>
      <c r="C31" s="35">
        <v>2613</v>
      </c>
      <c r="D31" s="35">
        <v>2293</v>
      </c>
      <c r="E31" s="35">
        <v>2283</v>
      </c>
      <c r="F31" s="36">
        <f t="shared" si="0"/>
        <v>-10</v>
      </c>
      <c r="G31" s="37">
        <f>F31/D31*100</f>
        <v>-0.43610989969472302</v>
      </c>
      <c r="H31" s="2"/>
      <c r="I31" s="31"/>
      <c r="J31" s="31"/>
      <c r="K31"/>
    </row>
    <row r="32" spans="1:20" ht="13.5">
      <c r="A32" s="20" t="s">
        <v>32</v>
      </c>
      <c r="B32" s="34"/>
      <c r="C32" s="40">
        <v>302</v>
      </c>
      <c r="D32" s="41">
        <v>488</v>
      </c>
      <c r="E32" s="41">
        <v>619</v>
      </c>
      <c r="F32" s="36">
        <f t="shared" si="0"/>
        <v>131</v>
      </c>
      <c r="G32" s="37">
        <f>F32/D32*100</f>
        <v>26.844262295081968</v>
      </c>
      <c r="H32" s="2"/>
      <c r="I32" s="30"/>
      <c r="J32" s="31"/>
      <c r="K32"/>
    </row>
    <row r="33" spans="1:11" ht="13.5" customHeight="1">
      <c r="A33" s="20" t="s">
        <v>33</v>
      </c>
      <c r="B33" s="34"/>
      <c r="C33" s="40">
        <v>9976</v>
      </c>
      <c r="D33" s="40">
        <v>920</v>
      </c>
      <c r="E33" s="40">
        <v>43</v>
      </c>
      <c r="F33" s="36">
        <f t="shared" si="0"/>
        <v>-877</v>
      </c>
      <c r="G33" s="37">
        <f>F33/D33*100</f>
        <v>-95.326086956521735</v>
      </c>
      <c r="H33" s="2"/>
      <c r="I33" s="50"/>
      <c r="J33" s="31"/>
      <c r="K33"/>
    </row>
    <row r="34" spans="1:11" ht="12">
      <c r="A34" s="20" t="s">
        <v>34</v>
      </c>
      <c r="B34" s="34"/>
      <c r="C34" s="35">
        <v>2654</v>
      </c>
      <c r="D34" s="35">
        <v>2048</v>
      </c>
      <c r="E34" s="35">
        <v>3105</v>
      </c>
      <c r="F34" s="36">
        <f t="shared" si="0"/>
        <v>1057</v>
      </c>
      <c r="G34" s="37">
        <f>F34/D34*100</f>
        <v>51.611328125</v>
      </c>
      <c r="H34" s="2"/>
      <c r="I34" s="19"/>
      <c r="J34" s="51"/>
      <c r="K34"/>
    </row>
    <row r="35" spans="1:11" ht="13.5">
      <c r="A35" s="20" t="s">
        <v>50</v>
      </c>
      <c r="B35" s="34"/>
      <c r="C35" s="35">
        <v>1057</v>
      </c>
      <c r="D35" s="35">
        <v>412</v>
      </c>
      <c r="E35" s="35">
        <v>772</v>
      </c>
      <c r="F35" s="36">
        <f t="shared" si="0"/>
        <v>360</v>
      </c>
      <c r="G35" s="37">
        <f>F35/D35*100</f>
        <v>87.378640776699029</v>
      </c>
      <c r="H35" s="6"/>
      <c r="I35" s="31"/>
      <c r="J35" s="31"/>
      <c r="K35"/>
    </row>
    <row r="36" spans="1:11" ht="13.5">
      <c r="A36" s="20" t="s">
        <v>46</v>
      </c>
      <c r="B36" s="34" t="s">
        <v>28</v>
      </c>
      <c r="C36" s="53">
        <v>4.3</v>
      </c>
      <c r="D36" s="54">
        <v>2.8758491449988286</v>
      </c>
      <c r="E36" s="54">
        <v>3.0782500978874601</v>
      </c>
      <c r="F36" s="42">
        <f t="shared" si="0"/>
        <v>0.20240095288863147</v>
      </c>
      <c r="G36" s="42" t="s">
        <v>41</v>
      </c>
      <c r="H36" s="2"/>
      <c r="I36" s="31"/>
      <c r="J36" s="31"/>
      <c r="K36"/>
    </row>
    <row r="37" spans="1:11" ht="12">
      <c r="A37" s="55" t="s">
        <v>47</v>
      </c>
      <c r="B37" s="12"/>
      <c r="C37" s="2"/>
      <c r="D37" s="2"/>
      <c r="E37" s="2"/>
      <c r="F37" s="7"/>
      <c r="G37" s="5"/>
    </row>
    <row r="38" spans="1:11" ht="12">
      <c r="A38" s="56" t="s">
        <v>51</v>
      </c>
    </row>
    <row r="39" spans="1:11" ht="12">
      <c r="A39" s="56" t="s">
        <v>52</v>
      </c>
    </row>
    <row r="40" spans="1:11" ht="12">
      <c r="A40" s="56" t="s">
        <v>62</v>
      </c>
    </row>
    <row r="41" spans="1:11" ht="12">
      <c r="A41" s="56" t="s">
        <v>63</v>
      </c>
    </row>
    <row r="42" spans="1:11" ht="12">
      <c r="A42" s="56" t="s">
        <v>53</v>
      </c>
    </row>
    <row r="43" spans="1:11" ht="12">
      <c r="A43" s="56" t="s">
        <v>54</v>
      </c>
      <c r="B43" s="21"/>
      <c r="C43" s="8"/>
      <c r="D43" s="8"/>
      <c r="E43" s="8"/>
      <c r="F43" s="9"/>
      <c r="G43" s="10"/>
    </row>
    <row r="44" spans="1:11" ht="14.1" customHeight="1">
      <c r="A44" s="56" t="s">
        <v>55</v>
      </c>
      <c r="C44" s="3"/>
      <c r="D44" s="3"/>
      <c r="E44" s="4"/>
      <c r="F44" s="1"/>
      <c r="G44" s="1"/>
    </row>
    <row r="45" spans="1:11" ht="14.1" customHeight="1">
      <c r="A45" s="56" t="s">
        <v>44</v>
      </c>
      <c r="C45" s="3"/>
      <c r="D45" s="3"/>
      <c r="E45" s="4"/>
      <c r="F45" s="1"/>
      <c r="G45" s="1"/>
    </row>
    <row r="46" spans="1:11" ht="14.1" customHeight="1">
      <c r="A46" s="55" t="s">
        <v>56</v>
      </c>
      <c r="C46" s="3"/>
      <c r="D46" s="3"/>
      <c r="E46" s="4"/>
      <c r="F46" s="1"/>
      <c r="G46" s="1"/>
    </row>
    <row r="47" spans="1:11" ht="14.1" customHeight="1">
      <c r="A47" s="56" t="s">
        <v>69</v>
      </c>
    </row>
    <row r="48" spans="1:11" ht="14.1" customHeight="1">
      <c r="A48" s="56" t="s">
        <v>57</v>
      </c>
    </row>
    <row r="49" spans="1:8" ht="14.1" customHeight="1">
      <c r="A49" s="56" t="s">
        <v>58</v>
      </c>
    </row>
    <row r="50" spans="1:8" ht="14.1" customHeight="1">
      <c r="A50" s="56" t="s">
        <v>59</v>
      </c>
    </row>
    <row r="51" spans="1:8" ht="14.1" customHeight="1">
      <c r="A51" s="56" t="s">
        <v>64</v>
      </c>
      <c r="B51" s="26"/>
      <c r="C51" s="27"/>
      <c r="D51" s="27"/>
      <c r="E51" s="27"/>
      <c r="F51" s="28"/>
      <c r="G51" s="29"/>
      <c r="H51" s="25"/>
    </row>
    <row r="52" spans="1:8" ht="14.1" customHeight="1">
      <c r="A52" s="57" t="s">
        <v>65</v>
      </c>
    </row>
    <row r="53" spans="1:8" ht="14.1" customHeight="1">
      <c r="A53" s="56" t="s">
        <v>66</v>
      </c>
    </row>
    <row r="54" spans="1:8" ht="14.1" customHeight="1">
      <c r="A54" s="56" t="s">
        <v>67</v>
      </c>
    </row>
    <row r="55" spans="1:8" ht="14.1" customHeight="1">
      <c r="A55" s="56" t="s">
        <v>60</v>
      </c>
    </row>
    <row r="56" spans="1:8" ht="14.1" customHeight="1">
      <c r="A56" s="56" t="s">
        <v>61</v>
      </c>
    </row>
    <row r="57" spans="1:8" ht="14.1" customHeight="1">
      <c r="A57" s="58"/>
    </row>
    <row r="61" spans="1:8" ht="14.1" customHeight="1">
      <c r="A61" s="17"/>
    </row>
    <row r="62" spans="1:8" ht="14.1" customHeight="1">
      <c r="A62" s="17"/>
    </row>
    <row r="63" spans="1:8" ht="14.1" customHeight="1">
      <c r="A63" s="17"/>
    </row>
    <row r="64" spans="1:8" ht="14.1" customHeight="1">
      <c r="A64" s="17"/>
    </row>
    <row r="65" spans="1:1" ht="14.1" customHeight="1">
      <c r="A65" s="17"/>
    </row>
    <row r="66" spans="1:1" ht="14.1" customHeight="1">
      <c r="A66" s="17"/>
    </row>
    <row r="67" spans="1:1" ht="14.1" customHeight="1">
      <c r="A67" s="17"/>
    </row>
    <row r="68" spans="1:1" ht="14.1" customHeight="1">
      <c r="A68" s="17"/>
    </row>
    <row r="69" spans="1:1" ht="14.1" customHeight="1">
      <c r="A69" s="18"/>
    </row>
  </sheetData>
  <mergeCells count="1">
    <mergeCell ref="A1:G1"/>
  </mergeCells>
  <phoneticPr fontId="2"/>
  <printOptions gridLinesSet="0"/>
  <pageMargins left="0.98425196850393704" right="0.39370078740157483" top="0.78740157480314965" bottom="0.78740157480314965" header="0.59055118110236227" footer="0.9055118110236221"/>
  <pageSetup paperSize="9" scale="86" pageOrder="overThenDown" orientation="portrait" r:id="rId1"/>
  <headerFooter alignWithMargins="0"/>
</worksheet>
</file>

<file path=docProps/app.xml><?xml version="1.0" encoding="utf-8"?>
<Properties xmlns="http://schemas.openxmlformats.org/officeDocument/2006/extended-properties" xmlns:vt="http://schemas.openxmlformats.org/officeDocument/2006/docPropsVTypes">
  <Template>E:\平成１１年版梅谷図表\1-3表修正後.jtd</Template>
  <Pages>1</Pag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第1-1-1表</vt:lpstr>
      <vt:lpstr>'第1-1-1表'!Print_Area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佐藤雄二</dc:creator>
  <cp:lastModifiedBy>寺田 奈緒美</cp:lastModifiedBy>
  <cp:revision>20</cp:revision>
  <cp:lastPrinted>2019-01-04T06:23:14Z</cp:lastPrinted>
  <dcterms:created xsi:type="dcterms:W3CDTF">2000-07-07T11:59:56Z</dcterms:created>
  <dcterms:modified xsi:type="dcterms:W3CDTF">2019-02-07T10:21:17Z</dcterms:modified>
</cp:coreProperties>
</file>