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85" yWindow="-15" windowWidth="10755" windowHeight="13155"/>
  </bookViews>
  <sheets>
    <sheet name="第1-1-4表" sheetId="2" r:id="rId1"/>
  </sheets>
  <definedNames>
    <definedName name="_xlnm.Print_Area" localSheetId="0">'第1-1-4表'!$A$1:$F$21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2" l="1"/>
  <c r="E5" i="2"/>
  <c r="D5" i="2" l="1"/>
  <c r="F5" i="2" l="1"/>
  <c r="F19" i="2"/>
  <c r="F18" i="2"/>
  <c r="F17" i="2"/>
  <c r="F15" i="2"/>
  <c r="F14" i="2"/>
  <c r="F13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<sst xmlns="http://schemas.openxmlformats.org/spreadsheetml/2006/main" count="30" uniqueCount="28">
  <si>
    <t>区分</t>
    <rPh sb="0" eb="2">
      <t>クブン</t>
    </rPh>
    <phoneticPr fontId="1"/>
  </si>
  <si>
    <t>単位</t>
    <rPh sb="0" eb="2">
      <t>タンイ</t>
    </rPh>
    <phoneticPr fontId="1"/>
  </si>
  <si>
    <t>増減数</t>
    <rPh sb="0" eb="2">
      <t>ゾウゲン</t>
    </rPh>
    <rPh sb="2" eb="3">
      <t>スウ</t>
    </rPh>
    <phoneticPr fontId="1"/>
  </si>
  <si>
    <t>出火件数</t>
    <rPh sb="0" eb="2">
      <t>シュッカ</t>
    </rPh>
    <rPh sb="2" eb="4">
      <t>ケンスウ</t>
    </rPh>
    <phoneticPr fontId="1"/>
  </si>
  <si>
    <t>建物火災</t>
    <rPh sb="0" eb="2">
      <t>タテモノ</t>
    </rPh>
    <rPh sb="2" eb="4">
      <t>カサイ</t>
    </rPh>
    <phoneticPr fontId="1"/>
  </si>
  <si>
    <t>林野火災</t>
    <rPh sb="0" eb="2">
      <t>リンヤ</t>
    </rPh>
    <rPh sb="2" eb="4">
      <t>カサイ</t>
    </rPh>
    <phoneticPr fontId="1"/>
  </si>
  <si>
    <t>車両火災</t>
    <rPh sb="0" eb="2">
      <t>シャリョウ</t>
    </rPh>
    <rPh sb="2" eb="4">
      <t>カサイ</t>
    </rPh>
    <phoneticPr fontId="1"/>
  </si>
  <si>
    <t>船舶火災</t>
    <rPh sb="0" eb="2">
      <t>センパク</t>
    </rPh>
    <rPh sb="2" eb="4">
      <t>カサイ</t>
    </rPh>
    <phoneticPr fontId="1"/>
  </si>
  <si>
    <t>航空機火災</t>
    <rPh sb="0" eb="3">
      <t>コウクウキ</t>
    </rPh>
    <rPh sb="3" eb="5">
      <t>カサイ</t>
    </rPh>
    <phoneticPr fontId="1"/>
  </si>
  <si>
    <t>その他の火災</t>
    <rPh sb="2" eb="3">
      <t>タ</t>
    </rPh>
    <rPh sb="4" eb="6">
      <t>カサイ</t>
    </rPh>
    <phoneticPr fontId="1"/>
  </si>
  <si>
    <t>主な経過別出火件数</t>
    <rPh sb="0" eb="1">
      <t>オモ</t>
    </rPh>
    <rPh sb="2" eb="4">
      <t>ケイカ</t>
    </rPh>
    <rPh sb="4" eb="5">
      <t>ベツ</t>
    </rPh>
    <rPh sb="5" eb="7">
      <t>シュッカ</t>
    </rPh>
    <rPh sb="7" eb="9">
      <t>ケンスウ</t>
    </rPh>
    <phoneticPr fontId="1"/>
  </si>
  <si>
    <t>建物焼損床面積</t>
    <rPh sb="0" eb="2">
      <t>タテモノ</t>
    </rPh>
    <rPh sb="2" eb="4">
      <t>ショウソン</t>
    </rPh>
    <rPh sb="4" eb="7">
      <t>ユカメンセキ</t>
    </rPh>
    <phoneticPr fontId="1"/>
  </si>
  <si>
    <t>建物焼損表面積</t>
    <rPh sb="0" eb="2">
      <t>タテモノ</t>
    </rPh>
    <rPh sb="2" eb="4">
      <t>ショウソン</t>
    </rPh>
    <rPh sb="4" eb="7">
      <t>ヒョウメンセキ</t>
    </rPh>
    <phoneticPr fontId="1"/>
  </si>
  <si>
    <t>損害額</t>
    <rPh sb="0" eb="3">
      <t>ソンガイガク</t>
    </rPh>
    <phoneticPr fontId="1"/>
  </si>
  <si>
    <t>件</t>
    <rPh sb="0" eb="1">
      <t>ケン</t>
    </rPh>
    <phoneticPr fontId="1"/>
  </si>
  <si>
    <t>㎡</t>
    <phoneticPr fontId="1"/>
  </si>
  <si>
    <t>万円</t>
    <rPh sb="0" eb="2">
      <t>マンエン</t>
    </rPh>
    <phoneticPr fontId="1"/>
  </si>
  <si>
    <t>たばこ</t>
    <phoneticPr fontId="1"/>
  </si>
  <si>
    <t>火源の転倒・落下</t>
    <rPh sb="0" eb="1">
      <t>ヒ</t>
    </rPh>
    <rPh sb="1" eb="2">
      <t>ゲン</t>
    </rPh>
    <rPh sb="3" eb="5">
      <t>テントウ</t>
    </rPh>
    <rPh sb="6" eb="8">
      <t>ラッカ</t>
    </rPh>
    <phoneticPr fontId="1"/>
  </si>
  <si>
    <t>林野焼損面積</t>
    <rPh sb="0" eb="2">
      <t>リンヤ</t>
    </rPh>
    <rPh sb="2" eb="4">
      <t>ショウソン</t>
    </rPh>
    <rPh sb="4" eb="6">
      <t>メンセキ</t>
    </rPh>
    <phoneticPr fontId="1"/>
  </si>
  <si>
    <t>ａ</t>
    <phoneticPr fontId="1"/>
  </si>
  <si>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1"/>
  </si>
  <si>
    <t>（各年中）</t>
    <rPh sb="1" eb="4">
      <t>カクネンチュウ</t>
    </rPh>
    <phoneticPr fontId="1"/>
  </si>
  <si>
    <t>不適当な場所への放置</t>
    <rPh sb="0" eb="3">
      <t>フテキトウ</t>
    </rPh>
    <rPh sb="4" eb="6">
      <t>バショ</t>
    </rPh>
    <rPh sb="8" eb="10">
      <t>ホウチ</t>
    </rPh>
    <phoneticPr fontId="1"/>
  </si>
  <si>
    <t>平成28年</t>
    <rPh sb="0" eb="2">
      <t>ヘイセイ</t>
    </rPh>
    <rPh sb="4" eb="5">
      <t>ネン</t>
    </rPh>
    <phoneticPr fontId="1"/>
  </si>
  <si>
    <t>火源が動いて接触する</t>
    <phoneticPr fontId="1"/>
  </si>
  <si>
    <t>平成29年</t>
    <rPh sb="0" eb="2">
      <t>ヘイセイ</t>
    </rPh>
    <rPh sb="4" eb="5">
      <t>ネン</t>
    </rPh>
    <phoneticPr fontId="1"/>
  </si>
  <si>
    <t>第1-1-4表　 たばこによる火災の損害状況</t>
    <rPh sb="0" eb="1">
      <t>ダイ</t>
    </rPh>
    <rPh sb="6" eb="7">
      <t>ヒョウ</t>
    </rPh>
    <rPh sb="15" eb="17">
      <t>カサイ</t>
    </rPh>
    <rPh sb="18" eb="20">
      <t>ソンガイ</t>
    </rPh>
    <rPh sb="20" eb="2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</si>
</sst>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30" borderId="12" applyNumberFormat="0" applyFont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1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32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3" borderId="14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38" fontId="3" fillId="0" borderId="1" xfId="33" applyFont="1" applyBorder="1">
      <alignment vertical="center"/>
    </xf>
    <xf numFmtId="176" fontId="0" fillId="0" borderId="1" xfId="0" applyNumberFormat="1" applyBorder="1">
      <alignment vertical="center"/>
    </xf>
    <xf numFmtId="38" fontId="3" fillId="35" borderId="1" xfId="33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3" borderId="4" xfId="0" applyFill="1" applyBorder="1" applyAlignment="1">
      <alignment horizontal="right" vertical="center"/>
    </xf>
    <xf numFmtId="0" fontId="0" fillId="3" borderId="5" xfId="0" applyFill="1" applyBorder="1">
      <alignment vertical="center"/>
    </xf>
    <xf numFmtId="0" fontId="0" fillId="3" borderId="4" xfId="0" applyFill="1" applyBorder="1">
      <alignment vertical="center"/>
    </xf>
    <xf numFmtId="38" fontId="22" fillId="0" borderId="1" xfId="33" applyFont="1" applyBorder="1">
      <alignment vertical="center"/>
    </xf>
    <xf numFmtId="0" fontId="23" fillId="0" borderId="0" xfId="0" applyFo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zoomScaleSheetLayoutView="100" workbookViewId="0"/>
  </sheetViews>
  <sheetFormatPr defaultRowHeight="13.5"/>
  <cols>
    <col min="1" max="1" width="10.25" customWidth="1"/>
    <col min="2" max="2" width="23" customWidth="1"/>
    <col min="3" max="3" width="8.75" customWidth="1"/>
    <col min="4" max="4" width="11.5" customWidth="1"/>
    <col min="5" max="6" width="10.625" customWidth="1"/>
  </cols>
  <sheetData>
    <row r="1" spans="1:8" ht="14.25">
      <c r="A1" s="13" t="s">
        <v>27</v>
      </c>
    </row>
    <row r="2" spans="1:8">
      <c r="F2" s="7" t="s">
        <v>22</v>
      </c>
    </row>
    <row r="3" spans="1:8">
      <c r="A3" s="20" t="s">
        <v>0</v>
      </c>
      <c r="B3" s="17"/>
      <c r="C3" s="18" t="s">
        <v>1</v>
      </c>
      <c r="D3" s="16" t="s">
        <v>17</v>
      </c>
      <c r="E3" s="16"/>
      <c r="F3" s="17"/>
    </row>
    <row r="4" spans="1:8">
      <c r="A4" s="21"/>
      <c r="B4" s="22"/>
      <c r="C4" s="19"/>
      <c r="D4" s="1" t="s">
        <v>24</v>
      </c>
      <c r="E4" s="1" t="s">
        <v>26</v>
      </c>
      <c r="F4" s="1" t="s">
        <v>2</v>
      </c>
    </row>
    <row r="5" spans="1:8">
      <c r="A5" s="14" t="s">
        <v>3</v>
      </c>
      <c r="B5" s="15"/>
      <c r="C5" s="8" t="s">
        <v>14</v>
      </c>
      <c r="D5" s="4">
        <f>SUM(D6:D11)</f>
        <v>3483</v>
      </c>
      <c r="E5" s="4">
        <f>SUM(E6:E11)</f>
        <v>3712</v>
      </c>
      <c r="F5" s="5">
        <f>E5-D5</f>
        <v>229</v>
      </c>
      <c r="H5" s="2"/>
    </row>
    <row r="6" spans="1:8">
      <c r="A6" s="9"/>
      <c r="B6" s="10" t="s">
        <v>4</v>
      </c>
      <c r="C6" s="8"/>
      <c r="D6" s="4">
        <v>2108</v>
      </c>
      <c r="E6" s="4">
        <v>2025</v>
      </c>
      <c r="F6" s="5">
        <f t="shared" ref="F6:F19" si="0">E6-D6</f>
        <v>-83</v>
      </c>
      <c r="H6" s="2"/>
    </row>
    <row r="7" spans="1:8">
      <c r="A7" s="11"/>
      <c r="B7" s="10" t="s">
        <v>6</v>
      </c>
      <c r="C7" s="8"/>
      <c r="D7" s="4">
        <v>157</v>
      </c>
      <c r="E7" s="4">
        <v>162</v>
      </c>
      <c r="F7" s="5">
        <f t="shared" si="0"/>
        <v>5</v>
      </c>
      <c r="H7" s="2"/>
    </row>
    <row r="8" spans="1:8">
      <c r="A8" s="11"/>
      <c r="B8" s="10" t="s">
        <v>5</v>
      </c>
      <c r="C8" s="8"/>
      <c r="D8" s="4">
        <v>48</v>
      </c>
      <c r="E8" s="4">
        <v>58</v>
      </c>
      <c r="F8" s="5">
        <f t="shared" si="0"/>
        <v>10</v>
      </c>
      <c r="H8" s="2"/>
    </row>
    <row r="9" spans="1:8">
      <c r="A9" s="11"/>
      <c r="B9" s="10" t="s">
        <v>7</v>
      </c>
      <c r="C9" s="8"/>
      <c r="D9" s="12">
        <v>0</v>
      </c>
      <c r="E9" s="12">
        <v>0</v>
      </c>
      <c r="F9" s="5">
        <f t="shared" si="0"/>
        <v>0</v>
      </c>
      <c r="H9" s="2"/>
    </row>
    <row r="10" spans="1:8">
      <c r="A10" s="11"/>
      <c r="B10" s="10" t="s">
        <v>8</v>
      </c>
      <c r="C10" s="8"/>
      <c r="D10" s="12">
        <v>0</v>
      </c>
      <c r="E10" s="12">
        <v>0</v>
      </c>
      <c r="F10" s="5">
        <f t="shared" si="0"/>
        <v>0</v>
      </c>
      <c r="H10" s="2"/>
    </row>
    <row r="11" spans="1:8">
      <c r="A11" s="11"/>
      <c r="B11" s="10" t="s">
        <v>9</v>
      </c>
      <c r="C11" s="8"/>
      <c r="D11" s="4">
        <v>1170</v>
      </c>
      <c r="E11" s="4">
        <v>1467</v>
      </c>
      <c r="F11" s="5">
        <f t="shared" si="0"/>
        <v>297</v>
      </c>
      <c r="H11" s="2"/>
    </row>
    <row r="12" spans="1:8">
      <c r="A12" s="14" t="s">
        <v>10</v>
      </c>
      <c r="B12" s="15"/>
      <c r="C12" s="8" t="s">
        <v>14</v>
      </c>
      <c r="D12" s="4"/>
      <c r="E12" s="4"/>
      <c r="F12" s="5"/>
    </row>
    <row r="13" spans="1:8">
      <c r="A13" s="11"/>
      <c r="B13" s="10" t="s">
        <v>23</v>
      </c>
      <c r="C13" s="8"/>
      <c r="D13" s="4">
        <v>2054</v>
      </c>
      <c r="E13" s="4">
        <v>2320</v>
      </c>
      <c r="F13" s="5">
        <f t="shared" si="0"/>
        <v>266</v>
      </c>
    </row>
    <row r="14" spans="1:8">
      <c r="A14" s="11"/>
      <c r="B14" s="10" t="s">
        <v>18</v>
      </c>
      <c r="C14" s="8"/>
      <c r="D14" s="4">
        <v>712</v>
      </c>
      <c r="E14" s="4">
        <v>670</v>
      </c>
      <c r="F14" s="5">
        <f t="shared" si="0"/>
        <v>-42</v>
      </c>
    </row>
    <row r="15" spans="1:8">
      <c r="A15" s="11"/>
      <c r="B15" s="10" t="s">
        <v>25</v>
      </c>
      <c r="C15" s="8"/>
      <c r="D15" s="4">
        <v>132</v>
      </c>
      <c r="E15" s="4">
        <v>152</v>
      </c>
      <c r="F15" s="5">
        <f t="shared" si="0"/>
        <v>20</v>
      </c>
    </row>
    <row r="16" spans="1:8">
      <c r="A16" s="14" t="s">
        <v>11</v>
      </c>
      <c r="B16" s="15"/>
      <c r="C16" s="8" t="s">
        <v>15</v>
      </c>
      <c r="D16" s="4">
        <v>53683</v>
      </c>
      <c r="E16" s="4">
        <v>47645</v>
      </c>
      <c r="F16" s="5">
        <f t="shared" si="0"/>
        <v>-6038</v>
      </c>
    </row>
    <row r="17" spans="1:6">
      <c r="A17" s="14" t="s">
        <v>12</v>
      </c>
      <c r="B17" s="15"/>
      <c r="C17" s="8" t="s">
        <v>15</v>
      </c>
      <c r="D17" s="4">
        <v>7711</v>
      </c>
      <c r="E17" s="4">
        <v>8269</v>
      </c>
      <c r="F17" s="5">
        <f t="shared" si="0"/>
        <v>558</v>
      </c>
    </row>
    <row r="18" spans="1:6">
      <c r="A18" s="14" t="s">
        <v>19</v>
      </c>
      <c r="B18" s="15"/>
      <c r="C18" s="8" t="s">
        <v>20</v>
      </c>
      <c r="D18" s="6">
        <v>3204</v>
      </c>
      <c r="E18" s="6">
        <v>3697</v>
      </c>
      <c r="F18" s="5">
        <f t="shared" si="0"/>
        <v>493</v>
      </c>
    </row>
    <row r="19" spans="1:6">
      <c r="A19" s="14" t="s">
        <v>13</v>
      </c>
      <c r="B19" s="15"/>
      <c r="C19" s="8" t="s">
        <v>16</v>
      </c>
      <c r="D19" s="4">
        <v>445200</v>
      </c>
      <c r="E19" s="4">
        <v>358625.3</v>
      </c>
      <c r="F19" s="5">
        <f t="shared" si="0"/>
        <v>-86574.700000000012</v>
      </c>
    </row>
    <row r="20" spans="1:6">
      <c r="A20" s="3" t="s">
        <v>21</v>
      </c>
    </row>
  </sheetData>
  <mergeCells count="9">
    <mergeCell ref="A19:B19"/>
    <mergeCell ref="A18:B18"/>
    <mergeCell ref="A16:B16"/>
    <mergeCell ref="A12:B12"/>
    <mergeCell ref="D3:F3"/>
    <mergeCell ref="C3:C4"/>
    <mergeCell ref="A3:B4"/>
    <mergeCell ref="A5:B5"/>
    <mergeCell ref="A17:B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第1-1-4表</vt:lpstr>
      <vt:lpstr>'第1-1-4表'!Print_Area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2018-12-21T11:50:02Z</cp:lastPrinted>
  <dcterms:created xsi:type="dcterms:W3CDTF">2009-07-23T02:14:27Z</dcterms:created>
  <dcterms:modified xsi:type="dcterms:W3CDTF">2019-02-07T10:21:19Z</dcterms:modified>
</cp:coreProperties>
</file>