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15" windowWidth="7470" windowHeight="4545" activeTab="0"/>
  </bookViews>
  <sheets>
    <sheet name="附属資料1-1-41" sheetId="1" r:id="rId1"/>
  </sheets>
  <definedNames>
    <definedName name="_xlnm.Print_Area" localSheetId="0">'附属資料1-1-41'!$A$1:$J$28</definedName>
    <definedName name="Z_F7FEACB1_E9AE_4131_B159_74586AF19440_.wvu.FilterData" localSheetId="0" hidden="1">'附属資料1-1-41'!$A$4:$AC$4</definedName>
    <definedName name="Z_F7FEACB1_E9AE_4131_B159_74586AF19440_.wvu.PrintArea" localSheetId="0" hidden="1">'附属資料1-1-41'!$A$1:$U$48</definedName>
  </definedNames>
  <calcPr fullCalcOnLoad="1"/>
</workbook>
</file>

<file path=xl/sharedStrings.xml><?xml version="1.0" encoding="utf-8"?>
<sst xmlns="http://schemas.openxmlformats.org/spreadsheetml/2006/main" count="70" uniqueCount="46">
  <si>
    <t>非特定複合用途防火対象物</t>
  </si>
  <si>
    <t>性風俗特殊営業店舗等</t>
  </si>
  <si>
    <t>項　　目　　</t>
  </si>
  <si>
    <t>（</t>
  </si>
  <si>
    <t>一</t>
  </si>
  <si>
    <t>）</t>
  </si>
  <si>
    <t>イ</t>
  </si>
  <si>
    <t>劇場等</t>
  </si>
  <si>
    <t>ロ</t>
  </si>
  <si>
    <t>公会堂等</t>
  </si>
  <si>
    <t>二</t>
  </si>
  <si>
    <t>キャバレー等</t>
  </si>
  <si>
    <t>遊技場等</t>
  </si>
  <si>
    <t>ハ</t>
  </si>
  <si>
    <t>三</t>
  </si>
  <si>
    <t>料理店等</t>
  </si>
  <si>
    <t>飲食店</t>
  </si>
  <si>
    <t>四</t>
  </si>
  <si>
    <t>百貨店等</t>
  </si>
  <si>
    <t>五</t>
  </si>
  <si>
    <t>旅館等</t>
  </si>
  <si>
    <t>病院等</t>
  </si>
  <si>
    <t>九</t>
  </si>
  <si>
    <t>特殊浴場</t>
  </si>
  <si>
    <t>十六</t>
  </si>
  <si>
    <t>特定複合用途防火対象物</t>
  </si>
  <si>
    <t>十六の二</t>
  </si>
  <si>
    <t>地下街</t>
  </si>
  <si>
    <t>十六の三</t>
  </si>
  <si>
    <t>準地下街</t>
  </si>
  <si>
    <t>高層建築物</t>
  </si>
  <si>
    <t>ニ</t>
  </si>
  <si>
    <t>カラオケボックス等</t>
  </si>
  <si>
    <t>（　六　）</t>
  </si>
  <si>
    <t>特別養護老人ホーム等</t>
  </si>
  <si>
    <t>老人デイサービスセンター等</t>
  </si>
  <si>
    <t>幼稚園等</t>
  </si>
  <si>
    <t>全体に係る消防計画を作成している防火対象物数</t>
  </si>
  <si>
    <t>作成率（％）</t>
  </si>
  <si>
    <t>選任率（％）</t>
  </si>
  <si>
    <t>統括防火管理者を選任している防火対象物</t>
  </si>
  <si>
    <t>　合　　計</t>
  </si>
  <si>
    <t>統括防火管理実施
義務対象物数</t>
  </si>
  <si>
    <t>（平成30年3月31日現在）</t>
  </si>
  <si>
    <t>（備考）　１　「防火対象物実態等調査」により作成
　　　　　 ２　高層建築物（高さ31メートルを超える建築物）は、消防法施行令別表第一において区分されてい
　　　　　　　るものではない。また、高層建築物に該当する防火対象物は、「防火対象物の区分」中、「高層建
　　　　　　　築物」の欄に計上</t>
  </si>
  <si>
    <t>附属資料1-1-41　　全国の統括防火管理実施状況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</si>
</sst>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&quot;¥&quot;#,##0.0;&quot;¥&quot;\-#,##0.0"/>
    <numFmt numFmtId="180" formatCode="#,##0.0_ "/>
    <numFmt numFmtId="181" formatCode="0_);[Red]\(0\)"/>
    <numFmt numFmtId="182" formatCode="#,##0_);[Red]\(#,##0\)"/>
    <numFmt numFmtId="183" formatCode="[&lt;=999]000;000\-00"/>
    <numFmt numFmtId="184" formatCode="0_ "/>
    <numFmt numFmtId="185" formatCode="0.0_);[Red]\(0.0\)"/>
    <numFmt numFmtId="186" formatCode="#,##0.0_);[Red]\(#,##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ashed">
        <color rgb="FFFF0000"/>
      </bottom>
    </border>
    <border>
      <left style="thin">
        <color indexed="8"/>
      </left>
      <right style="thin">
        <color indexed="8"/>
      </right>
      <top style="thin"/>
      <bottom style="dotted">
        <color rgb="FFFF0000"/>
      </bottom>
    </border>
    <border>
      <left style="thin"/>
      <right style="thin"/>
      <top style="thin"/>
      <bottom style="dashed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4" borderId="14" xfId="0" applyFont="1" applyFill="1" applyBorder="1" applyAlignment="1">
      <alignment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vertical="center"/>
    </xf>
    <xf numFmtId="0" fontId="48" fillId="34" borderId="15" xfId="0" applyFont="1" applyFill="1" applyBorder="1" applyAlignment="1">
      <alignment horizontal="distributed" vertical="center" wrapText="1"/>
    </xf>
    <xf numFmtId="0" fontId="50" fillId="34" borderId="15" xfId="0" applyFont="1" applyFill="1" applyBorder="1" applyAlignment="1">
      <alignment horizontal="center" vertical="center" wrapText="1" shrinkToFit="1"/>
    </xf>
    <xf numFmtId="0" fontId="48" fillId="34" borderId="15" xfId="0" applyFont="1" applyFill="1" applyBorder="1" applyAlignment="1">
      <alignment/>
    </xf>
    <xf numFmtId="0" fontId="48" fillId="34" borderId="16" xfId="0" applyFont="1" applyFill="1" applyBorder="1" applyAlignment="1">
      <alignment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/>
    </xf>
    <xf numFmtId="0" fontId="48" fillId="34" borderId="12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vertical="center"/>
    </xf>
    <xf numFmtId="0" fontId="48" fillId="35" borderId="14" xfId="0" applyFont="1" applyFill="1" applyBorder="1" applyAlignment="1">
      <alignment vertical="center"/>
    </xf>
    <xf numFmtId="0" fontId="48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48" fillId="35" borderId="15" xfId="0" applyFont="1" applyFill="1" applyBorder="1" applyAlignment="1">
      <alignment vertical="center"/>
    </xf>
    <xf numFmtId="0" fontId="48" fillId="34" borderId="17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vertical="center"/>
    </xf>
    <xf numFmtId="0" fontId="48" fillId="34" borderId="17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62" applyFont="1" applyBorder="1" applyAlignment="1">
      <alignment horizontal="right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176" fontId="3" fillId="0" borderId="0" xfId="0" applyNumberFormat="1" applyFont="1" applyBorder="1" applyAlignment="1">
      <alignment wrapText="1"/>
    </xf>
    <xf numFmtId="3" fontId="4" fillId="0" borderId="0" xfId="62" applyNumberFormat="1" applyFont="1" applyBorder="1">
      <alignment/>
      <protection/>
    </xf>
    <xf numFmtId="38" fontId="4" fillId="0" borderId="0" xfId="51" applyFont="1" applyBorder="1" applyAlignment="1">
      <alignment horizontal="right"/>
    </xf>
    <xf numFmtId="176" fontId="0" fillId="36" borderId="0" xfId="0" applyNumberFormat="1" applyFont="1" applyFill="1" applyBorder="1" applyAlignment="1">
      <alignment horizontal="right"/>
    </xf>
    <xf numFmtId="176" fontId="0" fillId="37" borderId="0" xfId="0" applyNumberFormat="1" applyFont="1" applyFill="1" applyBorder="1" applyAlignment="1">
      <alignment horizontal="right"/>
    </xf>
    <xf numFmtId="176" fontId="0" fillId="38" borderId="0" xfId="0" applyNumberFormat="1" applyFont="1" applyFill="1" applyBorder="1" applyAlignment="1">
      <alignment horizontal="right"/>
    </xf>
    <xf numFmtId="3" fontId="4" fillId="0" borderId="0" xfId="62" applyNumberFormat="1" applyFont="1" applyFill="1" applyBorder="1">
      <alignment/>
      <protection/>
    </xf>
    <xf numFmtId="3" fontId="4" fillId="37" borderId="0" xfId="62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3" fontId="6" fillId="0" borderId="20" xfId="62" applyNumberFormat="1" applyFont="1" applyBorder="1" applyAlignment="1">
      <alignment horizontal="right" vertical="center"/>
      <protection/>
    </xf>
    <xf numFmtId="185" fontId="6" fillId="0" borderId="17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3" fontId="6" fillId="0" borderId="21" xfId="62" applyNumberFormat="1" applyFont="1" applyBorder="1" applyAlignment="1">
      <alignment horizontal="right" vertical="center"/>
      <protection/>
    </xf>
    <xf numFmtId="3" fontId="6" fillId="0" borderId="22" xfId="62" applyNumberFormat="1" applyFont="1" applyBorder="1" applyAlignment="1">
      <alignment horizontal="right" vertical="center"/>
      <protection/>
    </xf>
    <xf numFmtId="180" fontId="6" fillId="0" borderId="22" xfId="0" applyNumberFormat="1" applyFont="1" applyBorder="1" applyAlignment="1">
      <alignment horizontal="right" vertical="center"/>
    </xf>
    <xf numFmtId="3" fontId="6" fillId="0" borderId="23" xfId="62" applyNumberFormat="1" applyFont="1" applyBorder="1" applyAlignment="1">
      <alignment horizontal="right"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185" fontId="6" fillId="0" borderId="25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182" fontId="6" fillId="35" borderId="17" xfId="0" applyNumberFormat="1" applyFont="1" applyFill="1" applyBorder="1" applyAlignment="1">
      <alignment horizontal="right" vertical="center"/>
    </xf>
    <xf numFmtId="185" fontId="6" fillId="35" borderId="17" xfId="0" applyNumberFormat="1" applyFont="1" applyFill="1" applyBorder="1" applyAlignment="1">
      <alignment horizontal="right" vertical="center"/>
    </xf>
    <xf numFmtId="186" fontId="6" fillId="35" borderId="17" xfId="0" applyNumberFormat="1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center" vertical="center" shrinkToFit="1"/>
    </xf>
    <xf numFmtId="0" fontId="48" fillId="34" borderId="15" xfId="0" applyFont="1" applyFill="1" applyBorder="1" applyAlignment="1">
      <alignment horizontal="center" vertical="center" shrinkToFit="1"/>
    </xf>
    <xf numFmtId="0" fontId="4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 horizontal="right"/>
    </xf>
    <xf numFmtId="0" fontId="4" fillId="37" borderId="0" xfId="62" applyNumberFormat="1" applyFont="1" applyFill="1" applyBorder="1" applyAlignment="1">
      <alignment horizontal="right"/>
      <protection/>
    </xf>
    <xf numFmtId="0" fontId="0" fillId="37" borderId="0" xfId="0" applyFill="1" applyBorder="1" applyAlignment="1">
      <alignment/>
    </xf>
    <xf numFmtId="3" fontId="4" fillId="37" borderId="0" xfId="62" applyNumberFormat="1" applyFont="1" applyFill="1" applyBorder="1" applyAlignment="1">
      <alignment horizontal="right"/>
      <protection/>
    </xf>
    <xf numFmtId="0" fontId="48" fillId="34" borderId="12" xfId="0" applyFont="1" applyFill="1" applyBorder="1" applyAlignment="1">
      <alignment horizontal="left" vertical="center" wrapText="1"/>
    </xf>
    <xf numFmtId="0" fontId="48" fillId="34" borderId="0" xfId="0" applyFont="1" applyFill="1" applyBorder="1" applyAlignment="1">
      <alignment horizontal="left" vertical="center"/>
    </xf>
    <xf numFmtId="182" fontId="6" fillId="39" borderId="27" xfId="0" applyNumberFormat="1" applyFont="1" applyFill="1" applyBorder="1" applyAlignment="1">
      <alignment horizontal="right" vertical="center"/>
    </xf>
    <xf numFmtId="182" fontId="6" fillId="39" borderId="28" xfId="0" applyNumberFormat="1" applyFont="1" applyFill="1" applyBorder="1" applyAlignment="1">
      <alignment horizontal="right" vertical="center"/>
    </xf>
    <xf numFmtId="182" fontId="6" fillId="0" borderId="28" xfId="0" applyNumberFormat="1" applyFont="1" applyFill="1" applyBorder="1" applyAlignment="1">
      <alignment horizontal="right" vertical="center"/>
    </xf>
    <xf numFmtId="185" fontId="6" fillId="0" borderId="26" xfId="0" applyNumberFormat="1" applyFont="1" applyBorder="1" applyAlignment="1">
      <alignment horizontal="right" vertical="center"/>
    </xf>
    <xf numFmtId="185" fontId="6" fillId="0" borderId="28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80" fontId="6" fillId="0" borderId="26" xfId="0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horizontal="right" vertical="center"/>
    </xf>
    <xf numFmtId="0" fontId="48" fillId="34" borderId="11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3" fillId="33" borderId="11" xfId="0" applyFont="1" applyFill="1" applyBorder="1" applyAlignment="1">
      <alignment horizontal="distributed" vertical="center" wrapText="1"/>
    </xf>
    <xf numFmtId="0" fontId="0" fillId="33" borderId="13" xfId="0" applyFont="1" applyFill="1" applyBorder="1" applyAlignment="1">
      <alignment horizontal="distributed" vertical="center" wrapText="1"/>
    </xf>
    <xf numFmtId="0" fontId="3" fillId="33" borderId="19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distributed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47625</xdr:rowOff>
    </xdr:from>
    <xdr:to>
      <xdr:col>0</xdr:col>
      <xdr:colOff>85725</xdr:colOff>
      <xdr:row>21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57150" y="6753225"/>
          <a:ext cx="28575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47625</xdr:rowOff>
    </xdr:from>
    <xdr:to>
      <xdr:col>2</xdr:col>
      <xdr:colOff>57150</xdr:colOff>
      <xdr:row>21</xdr:row>
      <xdr:rowOff>314325</xdr:rowOff>
    </xdr:to>
    <xdr:sp>
      <xdr:nvSpPr>
        <xdr:cNvPr id="2" name="AutoShape 2"/>
        <xdr:cNvSpPr>
          <a:spLocks/>
        </xdr:cNvSpPr>
      </xdr:nvSpPr>
      <xdr:spPr>
        <a:xfrm flipH="1">
          <a:off x="409575" y="6753225"/>
          <a:ext cx="3810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47625</xdr:rowOff>
    </xdr:from>
    <xdr:to>
      <xdr:col>0</xdr:col>
      <xdr:colOff>104775</xdr:colOff>
      <xdr:row>22</xdr:row>
      <xdr:rowOff>314325</xdr:rowOff>
    </xdr:to>
    <xdr:sp>
      <xdr:nvSpPr>
        <xdr:cNvPr id="3" name="AutoShape 4"/>
        <xdr:cNvSpPr>
          <a:spLocks/>
        </xdr:cNvSpPr>
      </xdr:nvSpPr>
      <xdr:spPr>
        <a:xfrm>
          <a:off x="57150" y="7067550"/>
          <a:ext cx="47625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66675</xdr:rowOff>
    </xdr:from>
    <xdr:to>
      <xdr:col>2</xdr:col>
      <xdr:colOff>66675</xdr:colOff>
      <xdr:row>22</xdr:row>
      <xdr:rowOff>314325</xdr:rowOff>
    </xdr:to>
    <xdr:sp>
      <xdr:nvSpPr>
        <xdr:cNvPr id="4" name="AutoShape 5"/>
        <xdr:cNvSpPr>
          <a:spLocks/>
        </xdr:cNvSpPr>
      </xdr:nvSpPr>
      <xdr:spPr>
        <a:xfrm flipH="1">
          <a:off x="419100" y="7086600"/>
          <a:ext cx="381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5" name="直角三角形 2"/>
        <xdr:cNvSpPr>
          <a:spLocks/>
        </xdr:cNvSpPr>
      </xdr:nvSpPr>
      <xdr:spPr>
        <a:xfrm>
          <a:off x="0" y="676275"/>
          <a:ext cx="2667000" cy="685800"/>
        </a:xfrm>
        <a:prstGeom prst="rtTriangle">
          <a:avLst/>
        </a:prstGeom>
        <a:solidFill>
          <a:srgbClr val="FFFAC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104775</xdr:rowOff>
    </xdr:from>
    <xdr:to>
      <xdr:col>4</xdr:col>
      <xdr:colOff>628650</xdr:colOff>
      <xdr:row>4</xdr:row>
      <xdr:rowOff>285750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28575" y="1038225"/>
          <a:ext cx="14859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防火対象物の区分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75" zoomScaleNormal="75" zoomScaleSheetLayoutView="100" workbookViewId="0" topLeftCell="A1">
      <selection activeCell="A1" sqref="A1:H1"/>
    </sheetView>
  </sheetViews>
  <sheetFormatPr defaultColWidth="9.00390625" defaultRowHeight="13.5"/>
  <cols>
    <col min="1" max="1" width="1.625" style="0" customWidth="1"/>
    <col min="2" max="2" width="3.50390625" style="0" customWidth="1"/>
    <col min="3" max="3" width="1.4921875" style="0" customWidth="1"/>
    <col min="4" max="4" width="5.00390625" style="0" customWidth="1"/>
    <col min="5" max="5" width="23.375" style="0" customWidth="1"/>
    <col min="6" max="6" width="14.375" style="0" customWidth="1"/>
    <col min="7" max="7" width="10.875" style="0" customWidth="1"/>
    <col min="8" max="8" width="11.125" style="0" customWidth="1"/>
    <col min="9" max="9" width="10.875" style="0" customWidth="1"/>
    <col min="10" max="10" width="11.125" style="0" customWidth="1"/>
    <col min="13" max="20" width="8.875" style="1" customWidth="1"/>
    <col min="21" max="21" width="14.75390625" style="1" customWidth="1"/>
    <col min="22" max="23" width="8.875" style="1" customWidth="1"/>
    <col min="24" max="24" width="14.75390625" style="1" customWidth="1"/>
  </cols>
  <sheetData>
    <row r="1" spans="1:30" ht="30" customHeight="1">
      <c r="A1" s="101" t="s">
        <v>45</v>
      </c>
      <c r="B1" s="101"/>
      <c r="C1" s="101"/>
      <c r="D1" s="101"/>
      <c r="E1" s="101"/>
      <c r="F1" s="101"/>
      <c r="G1" s="101"/>
      <c r="H1" s="101"/>
      <c r="I1" s="7"/>
      <c r="J1" s="8"/>
      <c r="Y1" s="1"/>
      <c r="Z1" s="1"/>
      <c r="AA1" s="1"/>
      <c r="AB1" s="1"/>
      <c r="AC1" s="1"/>
      <c r="AD1" s="1"/>
    </row>
    <row r="2" spans="2:30" ht="22.5" customHeight="1">
      <c r="B2" s="4"/>
      <c r="C2" s="4"/>
      <c r="D2" s="4"/>
      <c r="E2" s="4"/>
      <c r="F2" s="45"/>
      <c r="G2" s="46"/>
      <c r="H2" s="2"/>
      <c r="I2" s="45"/>
      <c r="J2" s="2" t="s">
        <v>43</v>
      </c>
      <c r="U2" s="33"/>
      <c r="X2" s="33"/>
      <c r="Y2" s="1"/>
      <c r="Z2" s="1"/>
      <c r="AA2" s="1"/>
      <c r="AB2" s="1"/>
      <c r="AC2" s="1"/>
      <c r="AD2" s="1"/>
    </row>
    <row r="3" spans="1:30" ht="21" customHeight="1">
      <c r="A3" s="10"/>
      <c r="B3" s="11"/>
      <c r="C3" s="11"/>
      <c r="D3" s="11"/>
      <c r="E3" s="12" t="s">
        <v>2</v>
      </c>
      <c r="F3" s="95" t="s">
        <v>42</v>
      </c>
      <c r="G3" s="95" t="s">
        <v>40</v>
      </c>
      <c r="H3" s="47"/>
      <c r="I3" s="95" t="s">
        <v>37</v>
      </c>
      <c r="J3" s="47"/>
      <c r="K3" s="1"/>
      <c r="L3" s="1"/>
      <c r="M3" s="5"/>
      <c r="N3" s="5"/>
      <c r="P3" s="34"/>
      <c r="Q3" s="34"/>
      <c r="R3" s="34"/>
      <c r="S3" s="3"/>
      <c r="T3" s="3"/>
      <c r="U3" s="3"/>
      <c r="V3" s="3"/>
      <c r="W3" s="3"/>
      <c r="X3" s="3"/>
      <c r="Y3" s="1"/>
      <c r="Z3" s="1"/>
      <c r="AA3" s="1"/>
      <c r="AB3" s="1"/>
      <c r="AC3" s="1"/>
      <c r="AD3" s="1"/>
    </row>
    <row r="4" spans="1:30" ht="33.75" customHeight="1">
      <c r="A4" s="13"/>
      <c r="B4" s="99"/>
      <c r="C4" s="99"/>
      <c r="D4" s="99"/>
      <c r="E4" s="14"/>
      <c r="F4" s="96"/>
      <c r="G4" s="97"/>
      <c r="H4" s="48" t="s">
        <v>39</v>
      </c>
      <c r="I4" s="98"/>
      <c r="J4" s="48" t="s">
        <v>38</v>
      </c>
      <c r="K4" s="1"/>
      <c r="L4" s="1"/>
      <c r="M4" s="5"/>
      <c r="N4" s="65"/>
      <c r="O4" s="65"/>
      <c r="P4" s="65"/>
      <c r="Q4" s="65"/>
      <c r="R4" s="65"/>
      <c r="S4" s="65"/>
      <c r="T4" s="65"/>
      <c r="U4" s="36"/>
      <c r="V4" s="35"/>
      <c r="W4" s="35"/>
      <c r="X4" s="36"/>
      <c r="Y4" s="1"/>
      <c r="Z4" s="100"/>
      <c r="AA4" s="100"/>
      <c r="AB4" s="37"/>
      <c r="AC4" s="37"/>
      <c r="AD4" s="1"/>
    </row>
    <row r="5" spans="1:30" ht="24.75" customHeight="1">
      <c r="A5" s="81" t="s">
        <v>3</v>
      </c>
      <c r="B5" s="83" t="s">
        <v>4</v>
      </c>
      <c r="C5" s="85" t="s">
        <v>5</v>
      </c>
      <c r="D5" s="30" t="s">
        <v>6</v>
      </c>
      <c r="E5" s="18" t="s">
        <v>7</v>
      </c>
      <c r="F5" s="49">
        <v>26</v>
      </c>
      <c r="G5" s="49">
        <v>15</v>
      </c>
      <c r="H5" s="50">
        <f>(G5/F5)*100</f>
        <v>57.692307692307686</v>
      </c>
      <c r="I5" s="49">
        <v>14</v>
      </c>
      <c r="J5" s="51">
        <f>(I5/F5)*100</f>
        <v>53.84615384615385</v>
      </c>
      <c r="K5" s="1"/>
      <c r="L5" s="1"/>
      <c r="M5" s="6"/>
      <c r="N5" s="66"/>
      <c r="O5" s="67"/>
      <c r="P5" s="67"/>
      <c r="Q5" s="67"/>
      <c r="R5" s="67"/>
      <c r="S5" s="67"/>
      <c r="T5" s="67"/>
      <c r="U5" s="38"/>
      <c r="V5" s="39"/>
      <c r="W5" s="39"/>
      <c r="X5" s="38"/>
      <c r="Y5" s="1"/>
      <c r="Z5" s="1"/>
      <c r="AA5" s="39"/>
      <c r="AB5" s="39"/>
      <c r="AC5" s="39"/>
      <c r="AD5" s="1"/>
    </row>
    <row r="6" spans="1:30" ht="24.75" customHeight="1">
      <c r="A6" s="82"/>
      <c r="B6" s="84"/>
      <c r="C6" s="86"/>
      <c r="D6" s="30" t="s">
        <v>8</v>
      </c>
      <c r="E6" s="18" t="s">
        <v>9</v>
      </c>
      <c r="F6" s="49">
        <v>62</v>
      </c>
      <c r="G6" s="49">
        <v>30</v>
      </c>
      <c r="H6" s="50">
        <f aca="true" t="shared" si="0" ref="H6:H23">(G6/F6)*100</f>
        <v>48.38709677419355</v>
      </c>
      <c r="I6" s="49">
        <v>20</v>
      </c>
      <c r="J6" s="51">
        <f aca="true" t="shared" si="1" ref="J6:J21">(I6/F6)*100</f>
        <v>32.25806451612903</v>
      </c>
      <c r="K6" s="1"/>
      <c r="L6" s="1"/>
      <c r="M6" s="6"/>
      <c r="N6" s="66"/>
      <c r="O6" s="67"/>
      <c r="P6" s="67"/>
      <c r="Q6" s="67"/>
      <c r="R6" s="67"/>
      <c r="S6" s="67"/>
      <c r="T6" s="67"/>
      <c r="U6" s="38"/>
      <c r="V6" s="39"/>
      <c r="W6" s="39"/>
      <c r="X6" s="38"/>
      <c r="Y6" s="1"/>
      <c r="Z6" s="1"/>
      <c r="AA6" s="39"/>
      <c r="AB6" s="39"/>
      <c r="AC6" s="39"/>
      <c r="AD6" s="1"/>
    </row>
    <row r="7" spans="1:30" ht="24.75" customHeight="1">
      <c r="A7" s="87" t="s">
        <v>3</v>
      </c>
      <c r="B7" s="83" t="s">
        <v>10</v>
      </c>
      <c r="C7" s="83" t="s">
        <v>5</v>
      </c>
      <c r="D7" s="30" t="s">
        <v>6</v>
      </c>
      <c r="E7" s="18" t="s">
        <v>11</v>
      </c>
      <c r="F7" s="49">
        <v>59</v>
      </c>
      <c r="G7" s="49">
        <v>21</v>
      </c>
      <c r="H7" s="50">
        <f t="shared" si="0"/>
        <v>35.59322033898305</v>
      </c>
      <c r="I7" s="49">
        <v>15</v>
      </c>
      <c r="J7" s="51">
        <f t="shared" si="1"/>
        <v>25.423728813559322</v>
      </c>
      <c r="K7" s="1"/>
      <c r="L7" s="1"/>
      <c r="M7" s="6"/>
      <c r="N7" s="66"/>
      <c r="O7" s="67"/>
      <c r="P7" s="67"/>
      <c r="Q7" s="67"/>
      <c r="R7" s="67"/>
      <c r="S7" s="67"/>
      <c r="T7" s="67"/>
      <c r="U7" s="38"/>
      <c r="V7" s="39"/>
      <c r="W7" s="39"/>
      <c r="X7" s="38"/>
      <c r="Y7" s="1"/>
      <c r="Z7" s="1"/>
      <c r="AA7" s="39"/>
      <c r="AB7" s="39"/>
      <c r="AC7" s="39"/>
      <c r="AD7" s="1"/>
    </row>
    <row r="8" spans="1:30" ht="24.75" customHeight="1">
      <c r="A8" s="88"/>
      <c r="B8" s="90"/>
      <c r="C8" s="90"/>
      <c r="D8" s="30" t="s">
        <v>8</v>
      </c>
      <c r="E8" s="18" t="s">
        <v>12</v>
      </c>
      <c r="F8" s="49">
        <v>66</v>
      </c>
      <c r="G8" s="49">
        <v>38</v>
      </c>
      <c r="H8" s="50">
        <f t="shared" si="0"/>
        <v>57.57575757575758</v>
      </c>
      <c r="I8" s="49">
        <v>32</v>
      </c>
      <c r="J8" s="51">
        <f t="shared" si="1"/>
        <v>48.484848484848484</v>
      </c>
      <c r="K8" s="1"/>
      <c r="L8" s="1"/>
      <c r="M8" s="6"/>
      <c r="N8" s="66"/>
      <c r="O8" s="67"/>
      <c r="P8" s="67"/>
      <c r="Q8" s="67"/>
      <c r="R8" s="67"/>
      <c r="S8" s="67"/>
      <c r="T8" s="67"/>
      <c r="U8" s="38"/>
      <c r="V8" s="39"/>
      <c r="W8" s="39"/>
      <c r="X8" s="38"/>
      <c r="Y8" s="1"/>
      <c r="Z8" s="1"/>
      <c r="AA8" s="39"/>
      <c r="AB8" s="39"/>
      <c r="AC8" s="39"/>
      <c r="AD8" s="1"/>
    </row>
    <row r="9" spans="1:30" ht="24.75" customHeight="1">
      <c r="A9" s="88"/>
      <c r="B9" s="90"/>
      <c r="C9" s="90"/>
      <c r="D9" s="30" t="s">
        <v>13</v>
      </c>
      <c r="E9" s="18" t="s">
        <v>1</v>
      </c>
      <c r="F9" s="49">
        <v>37</v>
      </c>
      <c r="G9" s="49">
        <v>26</v>
      </c>
      <c r="H9" s="50">
        <f t="shared" si="0"/>
        <v>70.27027027027027</v>
      </c>
      <c r="I9" s="49">
        <v>22</v>
      </c>
      <c r="J9" s="51">
        <f t="shared" si="1"/>
        <v>59.45945945945946</v>
      </c>
      <c r="K9" s="1"/>
      <c r="L9" s="1"/>
      <c r="M9" s="6"/>
      <c r="N9" s="66"/>
      <c r="O9" s="67"/>
      <c r="P9" s="67"/>
      <c r="Q9" s="67"/>
      <c r="R9" s="67"/>
      <c r="S9" s="67"/>
      <c r="T9" s="67"/>
      <c r="U9" s="38"/>
      <c r="V9" s="39"/>
      <c r="W9" s="39"/>
      <c r="X9" s="38"/>
      <c r="Y9" s="1"/>
      <c r="Z9" s="1"/>
      <c r="AA9" s="39"/>
      <c r="AB9" s="39"/>
      <c r="AC9" s="39"/>
      <c r="AD9" s="1"/>
    </row>
    <row r="10" spans="1:30" ht="24.75" customHeight="1">
      <c r="A10" s="91"/>
      <c r="B10" s="84"/>
      <c r="C10" s="84"/>
      <c r="D10" s="30" t="s">
        <v>31</v>
      </c>
      <c r="E10" s="18" t="s">
        <v>32</v>
      </c>
      <c r="F10" s="49">
        <v>21</v>
      </c>
      <c r="G10" s="49">
        <v>8</v>
      </c>
      <c r="H10" s="50">
        <f t="shared" si="0"/>
        <v>38.095238095238095</v>
      </c>
      <c r="I10" s="49">
        <v>7</v>
      </c>
      <c r="J10" s="51">
        <f t="shared" si="1"/>
        <v>33.33333333333333</v>
      </c>
      <c r="K10" s="1"/>
      <c r="L10" s="1"/>
      <c r="M10" s="6"/>
      <c r="N10" s="66"/>
      <c r="O10" s="67"/>
      <c r="P10" s="67"/>
      <c r="Q10" s="67"/>
      <c r="R10" s="67"/>
      <c r="S10" s="67"/>
      <c r="T10" s="67"/>
      <c r="U10" s="38"/>
      <c r="V10" s="39"/>
      <c r="W10" s="39"/>
      <c r="X10" s="38"/>
      <c r="Y10" s="1"/>
      <c r="Z10" s="1"/>
      <c r="AA10" s="39"/>
      <c r="AB10" s="39"/>
      <c r="AC10" s="39"/>
      <c r="AD10" s="1"/>
    </row>
    <row r="11" spans="1:30" ht="24.75" customHeight="1">
      <c r="A11" s="81" t="s">
        <v>3</v>
      </c>
      <c r="B11" s="83" t="s">
        <v>14</v>
      </c>
      <c r="C11" s="85" t="s">
        <v>5</v>
      </c>
      <c r="D11" s="30" t="s">
        <v>6</v>
      </c>
      <c r="E11" s="18" t="s">
        <v>15</v>
      </c>
      <c r="F11" s="49">
        <v>3</v>
      </c>
      <c r="G11" s="49">
        <v>0</v>
      </c>
      <c r="H11" s="50">
        <f t="shared" si="0"/>
        <v>0</v>
      </c>
      <c r="I11" s="49">
        <v>0</v>
      </c>
      <c r="J11" s="51">
        <f t="shared" si="1"/>
        <v>0</v>
      </c>
      <c r="K11" s="1"/>
      <c r="L11" s="1"/>
      <c r="M11" s="6"/>
      <c r="N11" s="66"/>
      <c r="O11" s="67"/>
      <c r="P11" s="67"/>
      <c r="Q11" s="67"/>
      <c r="R11" s="67"/>
      <c r="S11" s="67"/>
      <c r="T11" s="67"/>
      <c r="U11" s="38"/>
      <c r="V11" s="39"/>
      <c r="W11" s="39"/>
      <c r="X11" s="38"/>
      <c r="Y11" s="1"/>
      <c r="Z11" s="1"/>
      <c r="AA11" s="39"/>
      <c r="AB11" s="39"/>
      <c r="AC11" s="39"/>
      <c r="AD11" s="1"/>
    </row>
    <row r="12" spans="1:30" ht="24.75" customHeight="1">
      <c r="A12" s="82"/>
      <c r="B12" s="84"/>
      <c r="C12" s="86"/>
      <c r="D12" s="30" t="s">
        <v>8</v>
      </c>
      <c r="E12" s="18" t="s">
        <v>16</v>
      </c>
      <c r="F12" s="49">
        <v>2273</v>
      </c>
      <c r="G12" s="49">
        <v>1258</v>
      </c>
      <c r="H12" s="50">
        <f t="shared" si="0"/>
        <v>55.34535855697317</v>
      </c>
      <c r="I12" s="49">
        <v>1018</v>
      </c>
      <c r="J12" s="51">
        <f t="shared" si="1"/>
        <v>44.78662560492741</v>
      </c>
      <c r="K12" s="1"/>
      <c r="L12" s="1"/>
      <c r="M12" s="6"/>
      <c r="N12" s="66"/>
      <c r="O12" s="67"/>
      <c r="P12" s="67"/>
      <c r="Q12" s="67"/>
      <c r="R12" s="67"/>
      <c r="S12" s="67"/>
      <c r="T12" s="67"/>
      <c r="U12" s="38"/>
      <c r="V12" s="39"/>
      <c r="W12" s="39"/>
      <c r="X12" s="38"/>
      <c r="Y12" s="1"/>
      <c r="Z12" s="1"/>
      <c r="AA12" s="39"/>
      <c r="AB12" s="39"/>
      <c r="AC12" s="39"/>
      <c r="AD12" s="1"/>
    </row>
    <row r="13" spans="1:30" ht="24.75" customHeight="1">
      <c r="A13" s="15" t="s">
        <v>3</v>
      </c>
      <c r="B13" s="16" t="s">
        <v>17</v>
      </c>
      <c r="C13" s="17" t="s">
        <v>5</v>
      </c>
      <c r="D13" s="30"/>
      <c r="E13" s="18" t="s">
        <v>18</v>
      </c>
      <c r="F13" s="49">
        <v>737</v>
      </c>
      <c r="G13" s="49">
        <v>383</v>
      </c>
      <c r="H13" s="50">
        <f t="shared" si="0"/>
        <v>51.9674355495251</v>
      </c>
      <c r="I13" s="49">
        <v>334</v>
      </c>
      <c r="J13" s="51">
        <f t="shared" si="1"/>
        <v>45.31886024423338</v>
      </c>
      <c r="K13" s="1"/>
      <c r="L13" s="1"/>
      <c r="M13" s="6"/>
      <c r="N13" s="66"/>
      <c r="O13" s="67"/>
      <c r="P13" s="67"/>
      <c r="Q13" s="67"/>
      <c r="R13" s="67"/>
      <c r="S13" s="67"/>
      <c r="T13" s="67"/>
      <c r="U13" s="38"/>
      <c r="V13" s="39"/>
      <c r="W13" s="39"/>
      <c r="X13" s="38"/>
      <c r="Y13" s="1"/>
      <c r="Z13" s="1"/>
      <c r="AA13" s="39"/>
      <c r="AB13" s="39"/>
      <c r="AC13" s="39"/>
      <c r="AD13" s="1"/>
    </row>
    <row r="14" spans="1:30" ht="24.75" customHeight="1">
      <c r="A14" s="15" t="s">
        <v>3</v>
      </c>
      <c r="B14" s="16" t="s">
        <v>19</v>
      </c>
      <c r="C14" s="17" t="s">
        <v>5</v>
      </c>
      <c r="D14" s="30" t="s">
        <v>6</v>
      </c>
      <c r="E14" s="18" t="s">
        <v>20</v>
      </c>
      <c r="F14" s="49">
        <v>210</v>
      </c>
      <c r="G14" s="49">
        <v>149</v>
      </c>
      <c r="H14" s="50">
        <f t="shared" si="0"/>
        <v>70.95238095238095</v>
      </c>
      <c r="I14" s="49">
        <v>147</v>
      </c>
      <c r="J14" s="51">
        <f t="shared" si="1"/>
        <v>70</v>
      </c>
      <c r="K14" s="1"/>
      <c r="L14" s="1"/>
      <c r="M14" s="6"/>
      <c r="N14" s="66"/>
      <c r="O14" s="67"/>
      <c r="P14" s="67"/>
      <c r="Q14" s="67"/>
      <c r="R14" s="67"/>
      <c r="S14" s="67"/>
      <c r="T14" s="67"/>
      <c r="U14" s="38"/>
      <c r="V14" s="39"/>
      <c r="W14" s="39"/>
      <c r="X14" s="38"/>
      <c r="Y14" s="1"/>
      <c r="Z14" s="1"/>
      <c r="AA14" s="39"/>
      <c r="AB14" s="39"/>
      <c r="AC14" s="39"/>
      <c r="AD14" s="1"/>
    </row>
    <row r="15" spans="1:30" ht="24.75" customHeight="1">
      <c r="A15" s="87" t="s">
        <v>33</v>
      </c>
      <c r="B15" s="83"/>
      <c r="C15" s="83"/>
      <c r="D15" s="30" t="s">
        <v>6</v>
      </c>
      <c r="E15" s="18" t="s">
        <v>21</v>
      </c>
      <c r="F15" s="49">
        <v>218</v>
      </c>
      <c r="G15" s="49">
        <v>119</v>
      </c>
      <c r="H15" s="50">
        <f t="shared" si="0"/>
        <v>54.58715596330275</v>
      </c>
      <c r="I15" s="49">
        <v>92</v>
      </c>
      <c r="J15" s="51">
        <f t="shared" si="1"/>
        <v>42.201834862385326</v>
      </c>
      <c r="K15" s="1"/>
      <c r="L15" s="1"/>
      <c r="M15" s="6"/>
      <c r="N15" s="66"/>
      <c r="O15" s="68"/>
      <c r="P15" s="67"/>
      <c r="Q15" s="68"/>
      <c r="R15" s="67"/>
      <c r="S15" s="68"/>
      <c r="T15" s="67"/>
      <c r="U15" s="38"/>
      <c r="V15" s="39"/>
      <c r="W15" s="39"/>
      <c r="X15" s="38"/>
      <c r="Y15" s="1"/>
      <c r="Z15" s="1"/>
      <c r="AA15" s="39"/>
      <c r="AB15" s="39"/>
      <c r="AC15" s="39"/>
      <c r="AD15" s="1"/>
    </row>
    <row r="16" spans="1:30" ht="24.75" customHeight="1">
      <c r="A16" s="88"/>
      <c r="B16" s="89"/>
      <c r="C16" s="90"/>
      <c r="D16" s="30" t="s">
        <v>8</v>
      </c>
      <c r="E16" s="32" t="s">
        <v>34</v>
      </c>
      <c r="F16" s="52">
        <v>191</v>
      </c>
      <c r="G16" s="53">
        <v>136</v>
      </c>
      <c r="H16" s="50">
        <f t="shared" si="0"/>
        <v>71.20418848167539</v>
      </c>
      <c r="I16" s="49">
        <v>78</v>
      </c>
      <c r="J16" s="51">
        <f t="shared" si="1"/>
        <v>40.83769633507853</v>
      </c>
      <c r="K16" s="1"/>
      <c r="L16" s="1"/>
      <c r="M16" s="6"/>
      <c r="N16" s="66"/>
      <c r="O16" s="67"/>
      <c r="P16" s="67"/>
      <c r="Q16" s="67"/>
      <c r="R16" s="67"/>
      <c r="S16" s="67"/>
      <c r="T16" s="67"/>
      <c r="U16" s="38"/>
      <c r="V16" s="39"/>
      <c r="W16" s="39"/>
      <c r="X16" s="38"/>
      <c r="Y16" s="1"/>
      <c r="Z16" s="1"/>
      <c r="AA16" s="39"/>
      <c r="AB16" s="39"/>
      <c r="AC16" s="39"/>
      <c r="AD16" s="1"/>
    </row>
    <row r="17" spans="1:30" ht="24.75" customHeight="1">
      <c r="A17" s="88"/>
      <c r="B17" s="89"/>
      <c r="C17" s="90"/>
      <c r="D17" s="30" t="s">
        <v>13</v>
      </c>
      <c r="E17" s="63" t="s">
        <v>35</v>
      </c>
      <c r="F17" s="52">
        <v>220</v>
      </c>
      <c r="G17" s="53">
        <v>151</v>
      </c>
      <c r="H17" s="50">
        <f t="shared" si="0"/>
        <v>68.63636363636364</v>
      </c>
      <c r="I17" s="49">
        <v>81</v>
      </c>
      <c r="J17" s="54">
        <f t="shared" si="1"/>
        <v>36.81818181818181</v>
      </c>
      <c r="K17" s="1"/>
      <c r="L17" s="1"/>
      <c r="M17" s="6"/>
      <c r="N17" s="66"/>
      <c r="O17" s="67"/>
      <c r="P17" s="67"/>
      <c r="Q17" s="67"/>
      <c r="R17" s="67"/>
      <c r="S17" s="67"/>
      <c r="T17" s="67"/>
      <c r="U17" s="38"/>
      <c r="V17" s="39"/>
      <c r="W17" s="39"/>
      <c r="X17" s="38"/>
      <c r="Y17" s="1"/>
      <c r="Z17" s="1"/>
      <c r="AA17" s="40"/>
      <c r="AB17" s="41"/>
      <c r="AC17" s="42"/>
      <c r="AD17" s="1"/>
    </row>
    <row r="18" spans="1:30" ht="24.75" customHeight="1">
      <c r="A18" s="91"/>
      <c r="B18" s="84"/>
      <c r="C18" s="84"/>
      <c r="D18" s="30" t="s">
        <v>31</v>
      </c>
      <c r="E18" s="18" t="s">
        <v>36</v>
      </c>
      <c r="F18" s="49">
        <v>22</v>
      </c>
      <c r="G18" s="49">
        <v>14</v>
      </c>
      <c r="H18" s="50">
        <f t="shared" si="0"/>
        <v>63.63636363636363</v>
      </c>
      <c r="I18" s="49">
        <v>5</v>
      </c>
      <c r="J18" s="51">
        <f t="shared" si="1"/>
        <v>22.727272727272727</v>
      </c>
      <c r="K18" s="1"/>
      <c r="L18" s="1"/>
      <c r="M18" s="6"/>
      <c r="N18" s="66"/>
      <c r="O18" s="67"/>
      <c r="P18" s="67"/>
      <c r="Q18" s="67"/>
      <c r="R18" s="67"/>
      <c r="S18" s="67"/>
      <c r="T18" s="67"/>
      <c r="U18" s="38"/>
      <c r="V18" s="39"/>
      <c r="W18" s="39"/>
      <c r="X18" s="38"/>
      <c r="Y18" s="1"/>
      <c r="Z18" s="1"/>
      <c r="AA18" s="1"/>
      <c r="AB18" s="1"/>
      <c r="AC18" s="1"/>
      <c r="AD18" s="1"/>
    </row>
    <row r="19" spans="1:30" ht="24.75" customHeight="1">
      <c r="A19" s="15" t="s">
        <v>3</v>
      </c>
      <c r="B19" s="16" t="s">
        <v>22</v>
      </c>
      <c r="C19" s="17" t="s">
        <v>5</v>
      </c>
      <c r="D19" s="30" t="s">
        <v>6</v>
      </c>
      <c r="E19" s="18" t="s">
        <v>23</v>
      </c>
      <c r="F19" s="55">
        <v>55</v>
      </c>
      <c r="G19" s="56">
        <v>44</v>
      </c>
      <c r="H19" s="57">
        <f t="shared" si="0"/>
        <v>80</v>
      </c>
      <c r="I19" s="55">
        <v>40</v>
      </c>
      <c r="J19" s="58">
        <f t="shared" si="1"/>
        <v>72.72727272727273</v>
      </c>
      <c r="K19" s="1"/>
      <c r="L19" s="1"/>
      <c r="M19" s="6"/>
      <c r="N19" s="66"/>
      <c r="O19" s="67"/>
      <c r="P19" s="67"/>
      <c r="Q19" s="67"/>
      <c r="R19" s="67"/>
      <c r="S19" s="67"/>
      <c r="T19" s="67"/>
      <c r="U19" s="38"/>
      <c r="V19" s="39"/>
      <c r="W19" s="39"/>
      <c r="X19" s="38"/>
      <c r="Y19" s="1"/>
      <c r="Z19" s="1"/>
      <c r="AA19" s="1"/>
      <c r="AB19" s="1"/>
      <c r="AC19" s="1"/>
      <c r="AD19" s="1"/>
    </row>
    <row r="20" spans="1:30" ht="24.75" customHeight="1">
      <c r="A20" s="81" t="s">
        <v>3</v>
      </c>
      <c r="B20" s="92" t="s">
        <v>24</v>
      </c>
      <c r="C20" s="85" t="s">
        <v>5</v>
      </c>
      <c r="D20" s="30" t="s">
        <v>6</v>
      </c>
      <c r="E20" s="64" t="s">
        <v>25</v>
      </c>
      <c r="F20" s="49">
        <v>57673</v>
      </c>
      <c r="G20" s="53">
        <v>33056</v>
      </c>
      <c r="H20" s="50">
        <f t="shared" si="0"/>
        <v>57.3162485044995</v>
      </c>
      <c r="I20" s="49">
        <v>30668</v>
      </c>
      <c r="J20" s="51">
        <f t="shared" si="1"/>
        <v>53.17566278847988</v>
      </c>
      <c r="K20" s="1"/>
      <c r="L20" s="1"/>
      <c r="M20" s="6"/>
      <c r="N20" s="66"/>
      <c r="O20" s="67"/>
      <c r="P20" s="67"/>
      <c r="Q20" s="67"/>
      <c r="R20" s="67"/>
      <c r="S20" s="67"/>
      <c r="T20" s="67"/>
      <c r="U20" s="38"/>
      <c r="V20" s="39"/>
      <c r="W20" s="39"/>
      <c r="X20" s="38"/>
      <c r="Y20" s="1"/>
      <c r="Z20" s="1"/>
      <c r="AA20" s="1"/>
      <c r="AB20" s="1"/>
      <c r="AC20" s="1"/>
      <c r="AD20" s="1"/>
    </row>
    <row r="21" spans="1:30" ht="24.75" customHeight="1">
      <c r="A21" s="82"/>
      <c r="B21" s="93"/>
      <c r="C21" s="94"/>
      <c r="D21" s="30" t="s">
        <v>8</v>
      </c>
      <c r="E21" s="64" t="s">
        <v>0</v>
      </c>
      <c r="F21" s="49">
        <v>7343</v>
      </c>
      <c r="G21" s="53">
        <v>3569</v>
      </c>
      <c r="H21" s="57">
        <f t="shared" si="0"/>
        <v>48.60411276045213</v>
      </c>
      <c r="I21" s="49">
        <v>3347</v>
      </c>
      <c r="J21" s="58">
        <f t="shared" si="1"/>
        <v>45.580825275772845</v>
      </c>
      <c r="K21" s="1"/>
      <c r="L21" s="1"/>
      <c r="M21" s="6"/>
      <c r="N21" s="66"/>
      <c r="O21" s="67"/>
      <c r="P21" s="67"/>
      <c r="Q21" s="67"/>
      <c r="R21" s="67"/>
      <c r="S21" s="67"/>
      <c r="T21" s="67"/>
      <c r="U21" s="38"/>
      <c r="V21" s="39"/>
      <c r="W21" s="39"/>
      <c r="X21" s="38"/>
      <c r="Y21" s="1"/>
      <c r="Z21" s="1"/>
      <c r="AA21" s="1"/>
      <c r="AB21" s="1"/>
      <c r="AC21" s="1"/>
      <c r="AD21" s="1"/>
    </row>
    <row r="22" spans="1:30" ht="24.75" customHeight="1">
      <c r="A22" s="15"/>
      <c r="B22" s="19" t="s">
        <v>26</v>
      </c>
      <c r="C22" s="20"/>
      <c r="D22" s="31"/>
      <c r="E22" s="18" t="s">
        <v>27</v>
      </c>
      <c r="F22" s="49">
        <v>43</v>
      </c>
      <c r="G22" s="53">
        <v>41</v>
      </c>
      <c r="H22" s="57">
        <f t="shared" si="0"/>
        <v>95.34883720930233</v>
      </c>
      <c r="I22" s="49">
        <v>35</v>
      </c>
      <c r="J22" s="59">
        <f>(I22/F22)*100</f>
        <v>81.3953488372093</v>
      </c>
      <c r="K22" s="1"/>
      <c r="L22" s="1"/>
      <c r="M22" s="9"/>
      <c r="N22" s="66"/>
      <c r="O22" s="67"/>
      <c r="P22" s="67"/>
      <c r="Q22" s="67"/>
      <c r="R22" s="67"/>
      <c r="S22" s="67"/>
      <c r="T22" s="67"/>
      <c r="U22" s="38"/>
      <c r="V22" s="38"/>
      <c r="W22" s="39"/>
      <c r="X22" s="38"/>
      <c r="Y22" s="38"/>
      <c r="Z22" s="1"/>
      <c r="AA22" s="1"/>
      <c r="AB22" s="1"/>
      <c r="AC22" s="1"/>
      <c r="AD22" s="1"/>
    </row>
    <row r="23" spans="1:30" ht="24.75" customHeight="1">
      <c r="A23" s="15"/>
      <c r="B23" s="19" t="s">
        <v>28</v>
      </c>
      <c r="C23" s="20"/>
      <c r="D23" s="31"/>
      <c r="E23" s="18" t="s">
        <v>29</v>
      </c>
      <c r="F23" s="49">
        <v>3</v>
      </c>
      <c r="G23" s="53">
        <v>3</v>
      </c>
      <c r="H23" s="57">
        <f t="shared" si="0"/>
        <v>100</v>
      </c>
      <c r="I23" s="49">
        <v>3</v>
      </c>
      <c r="J23" s="59">
        <f>(I23/F23)*100</f>
        <v>100</v>
      </c>
      <c r="K23" s="1"/>
      <c r="L23" s="1"/>
      <c r="M23" s="9"/>
      <c r="N23" s="66"/>
      <c r="O23" s="67"/>
      <c r="P23" s="67"/>
      <c r="Q23" s="67"/>
      <c r="R23" s="67"/>
      <c r="S23" s="67"/>
      <c r="T23" s="67"/>
      <c r="U23" s="38"/>
      <c r="V23" s="38"/>
      <c r="W23" s="39"/>
      <c r="X23" s="38"/>
      <c r="Y23" s="38"/>
      <c r="Z23" s="1"/>
      <c r="AA23" s="1"/>
      <c r="AB23" s="1"/>
      <c r="AC23" s="1"/>
      <c r="AD23" s="1"/>
    </row>
    <row r="24" spans="1:30" ht="12" customHeight="1">
      <c r="A24" s="21"/>
      <c r="B24" s="22"/>
      <c r="C24" s="23"/>
      <c r="D24" s="24"/>
      <c r="E24" s="70" t="s">
        <v>30</v>
      </c>
      <c r="F24" s="72">
        <v>19254</v>
      </c>
      <c r="G24" s="74">
        <v>12494</v>
      </c>
      <c r="H24" s="75">
        <f>(G24/F24)*100</f>
        <v>64.89041238184274</v>
      </c>
      <c r="I24" s="73">
        <v>12120</v>
      </c>
      <c r="J24" s="79">
        <f>(I24/F24)*100</f>
        <v>62.94795886569025</v>
      </c>
      <c r="K24" s="1"/>
      <c r="L24" s="1"/>
      <c r="N24" s="66"/>
      <c r="O24" s="67"/>
      <c r="P24" s="67"/>
      <c r="Q24" s="67"/>
      <c r="R24" s="67"/>
      <c r="S24" s="67"/>
      <c r="T24" s="67"/>
      <c r="U24" s="38"/>
      <c r="V24" s="38"/>
      <c r="W24" s="38"/>
      <c r="X24" s="38"/>
      <c r="Y24" s="1"/>
      <c r="Z24" s="1"/>
      <c r="AA24" s="1"/>
      <c r="AB24" s="1"/>
      <c r="AC24" s="1"/>
      <c r="AD24" s="1"/>
    </row>
    <row r="25" spans="1:30" ht="12" customHeight="1">
      <c r="A25" s="21"/>
      <c r="B25" s="22"/>
      <c r="C25" s="23"/>
      <c r="D25" s="25"/>
      <c r="E25" s="71"/>
      <c r="F25" s="73"/>
      <c r="G25" s="74"/>
      <c r="H25" s="76"/>
      <c r="I25" s="73"/>
      <c r="J25" s="80"/>
      <c r="K25" s="1"/>
      <c r="L25" s="1"/>
      <c r="N25" s="66"/>
      <c r="O25" s="67"/>
      <c r="P25" s="67"/>
      <c r="Q25" s="67"/>
      <c r="R25" s="67"/>
      <c r="S25" s="67"/>
      <c r="T25" s="67"/>
      <c r="U25" s="38"/>
      <c r="V25" s="38"/>
      <c r="W25" s="38"/>
      <c r="X25" s="38"/>
      <c r="Y25" s="1"/>
      <c r="Z25" s="1"/>
      <c r="AA25" s="1"/>
      <c r="AB25" s="1"/>
      <c r="AC25" s="1"/>
      <c r="AD25" s="1"/>
    </row>
    <row r="26" spans="1:30" ht="24.75" customHeight="1">
      <c r="A26" s="26"/>
      <c r="B26" s="27"/>
      <c r="C26" s="27"/>
      <c r="D26" s="28"/>
      <c r="E26" s="29" t="s">
        <v>41</v>
      </c>
      <c r="F26" s="60">
        <f>SUM(F5:F25)</f>
        <v>88516</v>
      </c>
      <c r="G26" s="60">
        <f>SUM(G5:G25)</f>
        <v>51555</v>
      </c>
      <c r="H26" s="61">
        <f>(G26/F26)*100</f>
        <v>58.24370735234308</v>
      </c>
      <c r="I26" s="60">
        <f>SUM(I5:I25)</f>
        <v>48078</v>
      </c>
      <c r="J26" s="62">
        <f>(I26/F26)*100</f>
        <v>54.31560395860635</v>
      </c>
      <c r="K26" s="1"/>
      <c r="L26" s="1"/>
      <c r="N26" s="66"/>
      <c r="O26" s="67"/>
      <c r="P26" s="67"/>
      <c r="Q26" s="67"/>
      <c r="R26" s="67"/>
      <c r="S26" s="67"/>
      <c r="T26" s="67"/>
      <c r="U26" s="43"/>
      <c r="V26" s="43"/>
      <c r="W26" s="44"/>
      <c r="X26" s="43"/>
      <c r="Y26" s="1"/>
      <c r="Z26" s="1"/>
      <c r="AA26" s="1"/>
      <c r="AB26" s="1"/>
      <c r="AC26" s="1"/>
      <c r="AD26" s="1"/>
    </row>
    <row r="27" spans="1:30" ht="42.75" customHeight="1">
      <c r="A27" s="77" t="s">
        <v>44</v>
      </c>
      <c r="B27" s="77"/>
      <c r="C27" s="77"/>
      <c r="D27" s="77"/>
      <c r="E27" s="77"/>
      <c r="F27" s="77"/>
      <c r="G27" s="77"/>
      <c r="H27" s="77"/>
      <c r="I27" s="77"/>
      <c r="J27" s="77"/>
      <c r="N27" s="66"/>
      <c r="O27" s="67"/>
      <c r="P27" s="67"/>
      <c r="Q27" s="67"/>
      <c r="R27" s="67"/>
      <c r="S27" s="67"/>
      <c r="T27" s="67"/>
      <c r="Y27" s="1"/>
      <c r="Z27" s="1"/>
      <c r="AA27" s="1"/>
      <c r="AB27" s="1"/>
      <c r="AC27" s="1"/>
      <c r="AD27" s="1"/>
    </row>
    <row r="28" spans="1:30" ht="36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N28" s="66"/>
      <c r="O28" s="67"/>
      <c r="P28" s="67"/>
      <c r="Q28" s="67"/>
      <c r="R28" s="67"/>
      <c r="S28" s="67"/>
      <c r="T28" s="67"/>
      <c r="Y28" s="1"/>
      <c r="Z28" s="1"/>
      <c r="AA28" s="1"/>
      <c r="AB28" s="1"/>
      <c r="AC28" s="1"/>
      <c r="AD28" s="1"/>
    </row>
    <row r="29" spans="1:30" ht="24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N29" s="66"/>
      <c r="O29" s="67"/>
      <c r="P29" s="67"/>
      <c r="Q29" s="67"/>
      <c r="R29" s="67"/>
      <c r="S29" s="67"/>
      <c r="T29" s="67"/>
      <c r="Y29" s="1"/>
      <c r="Z29" s="1"/>
      <c r="AA29" s="1"/>
      <c r="AB29" s="1"/>
      <c r="AC29" s="1"/>
      <c r="AD29" s="1"/>
    </row>
    <row r="30" spans="1:30" ht="28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N30" s="66"/>
      <c r="O30" s="67"/>
      <c r="P30" s="67"/>
      <c r="Q30" s="67"/>
      <c r="R30" s="67"/>
      <c r="S30" s="67"/>
      <c r="T30" s="67"/>
      <c r="Y30" s="1"/>
      <c r="Z30" s="1"/>
      <c r="AA30" s="1"/>
      <c r="AB30" s="1"/>
      <c r="AC30" s="1"/>
      <c r="AD30" s="1"/>
    </row>
    <row r="31" spans="14:30" ht="13.5">
      <c r="N31" s="66"/>
      <c r="O31" s="68"/>
      <c r="P31" s="67"/>
      <c r="Q31" s="68"/>
      <c r="R31" s="67"/>
      <c r="S31" s="68"/>
      <c r="T31" s="67"/>
      <c r="Y31" s="1"/>
      <c r="Z31" s="1"/>
      <c r="AA31" s="1"/>
      <c r="AB31" s="1"/>
      <c r="AC31" s="1"/>
      <c r="AD31" s="1"/>
    </row>
    <row r="32" spans="14:30" ht="13.5">
      <c r="N32" s="66"/>
      <c r="O32" s="68"/>
      <c r="P32" s="67"/>
      <c r="Q32" s="68"/>
      <c r="R32" s="67"/>
      <c r="S32" s="68"/>
      <c r="T32" s="67"/>
      <c r="Y32" s="1"/>
      <c r="Z32" s="1"/>
      <c r="AA32" s="1"/>
      <c r="AB32" s="1"/>
      <c r="AC32" s="1"/>
      <c r="AD32" s="1"/>
    </row>
    <row r="33" spans="14:30" ht="13.5">
      <c r="N33" s="66"/>
      <c r="O33" s="67"/>
      <c r="P33" s="67"/>
      <c r="Q33" s="67"/>
      <c r="R33" s="67"/>
      <c r="S33" s="67"/>
      <c r="T33" s="67"/>
      <c r="Y33" s="1"/>
      <c r="Z33" s="1"/>
      <c r="AA33" s="1"/>
      <c r="AB33" s="1"/>
      <c r="AC33" s="1"/>
      <c r="AD33" s="1"/>
    </row>
    <row r="34" spans="14:30" ht="13.5">
      <c r="N34" s="66"/>
      <c r="O34" s="68"/>
      <c r="P34" s="67"/>
      <c r="Q34" s="68"/>
      <c r="R34" s="67"/>
      <c r="S34" s="68"/>
      <c r="T34" s="67"/>
      <c r="Y34" s="1"/>
      <c r="Z34" s="1"/>
      <c r="AA34" s="1"/>
      <c r="AB34" s="1"/>
      <c r="AC34" s="1"/>
      <c r="AD34" s="1"/>
    </row>
    <row r="35" spans="14:30" ht="13.5">
      <c r="N35" s="66"/>
      <c r="O35" s="68"/>
      <c r="P35" s="67"/>
      <c r="Q35" s="68"/>
      <c r="R35" s="67"/>
      <c r="S35" s="68"/>
      <c r="T35" s="67"/>
      <c r="Y35" s="1"/>
      <c r="Z35" s="1"/>
      <c r="AA35" s="1"/>
      <c r="AB35" s="1"/>
      <c r="AC35" s="1"/>
      <c r="AD35" s="1"/>
    </row>
    <row r="36" spans="14:30" ht="13.5">
      <c r="N36" s="66"/>
      <c r="O36" s="68"/>
      <c r="P36" s="67"/>
      <c r="Q36" s="68"/>
      <c r="R36" s="67"/>
      <c r="S36" s="68"/>
      <c r="T36" s="67"/>
      <c r="Y36" s="1"/>
      <c r="Z36" s="1"/>
      <c r="AA36" s="1"/>
      <c r="AB36" s="1"/>
      <c r="AC36" s="1"/>
      <c r="AD36" s="1"/>
    </row>
    <row r="37" spans="14:30" ht="13.5">
      <c r="N37" s="66"/>
      <c r="O37" s="68"/>
      <c r="P37" s="67"/>
      <c r="Q37" s="68"/>
      <c r="R37" s="67"/>
      <c r="S37" s="68"/>
      <c r="T37" s="67"/>
      <c r="Y37" s="1"/>
      <c r="Z37" s="1"/>
      <c r="AA37" s="1"/>
      <c r="AB37" s="1"/>
      <c r="AC37" s="1"/>
      <c r="AD37" s="1"/>
    </row>
    <row r="38" spans="14:30" ht="13.5">
      <c r="N38" s="66"/>
      <c r="O38" s="68"/>
      <c r="P38" s="67"/>
      <c r="Q38" s="68"/>
      <c r="R38" s="67"/>
      <c r="S38" s="68"/>
      <c r="T38" s="67"/>
      <c r="Y38" s="1"/>
      <c r="Z38" s="1"/>
      <c r="AA38" s="1"/>
      <c r="AB38" s="1"/>
      <c r="AC38" s="1"/>
      <c r="AD38" s="1"/>
    </row>
    <row r="39" spans="14:20" ht="13.5">
      <c r="N39" s="66"/>
      <c r="O39" s="68"/>
      <c r="P39" s="67"/>
      <c r="Q39" s="68"/>
      <c r="R39" s="67"/>
      <c r="S39" s="68"/>
      <c r="T39" s="67"/>
    </row>
    <row r="40" spans="14:20" ht="13.5">
      <c r="N40" s="66"/>
      <c r="O40" s="68"/>
      <c r="P40" s="67"/>
      <c r="Q40" s="68"/>
      <c r="R40" s="67"/>
      <c r="S40" s="68"/>
      <c r="T40" s="67"/>
    </row>
    <row r="41" spans="14:20" ht="13.5">
      <c r="N41" s="66"/>
      <c r="O41" s="68"/>
      <c r="P41" s="67"/>
      <c r="Q41" s="68"/>
      <c r="R41" s="67"/>
      <c r="S41" s="68"/>
      <c r="T41" s="67"/>
    </row>
    <row r="42" spans="14:20" ht="13.5">
      <c r="N42" s="66"/>
      <c r="O42" s="68"/>
      <c r="P42" s="67"/>
      <c r="Q42" s="68"/>
      <c r="R42" s="67"/>
      <c r="S42" s="68"/>
      <c r="T42" s="67"/>
    </row>
    <row r="43" spans="14:20" ht="13.5">
      <c r="N43" s="66"/>
      <c r="O43" s="67"/>
      <c r="P43" s="67"/>
      <c r="Q43" s="67"/>
      <c r="R43" s="67"/>
      <c r="S43" s="67"/>
      <c r="T43" s="67"/>
    </row>
    <row r="44" spans="14:20" ht="13.5">
      <c r="N44" s="66"/>
      <c r="O44" s="67"/>
      <c r="P44" s="67"/>
      <c r="Q44" s="67"/>
      <c r="R44" s="67"/>
      <c r="S44" s="67"/>
      <c r="T44" s="67"/>
    </row>
    <row r="45" spans="14:20" ht="13.5">
      <c r="N45" s="66"/>
      <c r="O45" s="67"/>
      <c r="P45" s="69"/>
      <c r="Q45" s="67"/>
      <c r="R45" s="69"/>
      <c r="S45" s="67"/>
      <c r="T45" s="69"/>
    </row>
    <row r="46" spans="14:20" ht="13.5">
      <c r="N46" s="66"/>
      <c r="O46" s="67"/>
      <c r="P46" s="69"/>
      <c r="Q46" s="67"/>
      <c r="R46" s="69"/>
      <c r="S46" s="67"/>
      <c r="T46" s="69"/>
    </row>
  </sheetData>
  <sheetProtection/>
  <mergeCells count="26">
    <mergeCell ref="F3:F4"/>
    <mergeCell ref="G3:G4"/>
    <mergeCell ref="I3:I4"/>
    <mergeCell ref="B4:D4"/>
    <mergeCell ref="Z4:AA4"/>
    <mergeCell ref="A1:H1"/>
    <mergeCell ref="A5:A6"/>
    <mergeCell ref="B5:B6"/>
    <mergeCell ref="C5:C6"/>
    <mergeCell ref="A7:A10"/>
    <mergeCell ref="B7:B10"/>
    <mergeCell ref="C7:C10"/>
    <mergeCell ref="A11:A12"/>
    <mergeCell ref="B11:B12"/>
    <mergeCell ref="C11:C12"/>
    <mergeCell ref="A15:C18"/>
    <mergeCell ref="A20:A21"/>
    <mergeCell ref="B20:B21"/>
    <mergeCell ref="C20:C21"/>
    <mergeCell ref="E24:E25"/>
    <mergeCell ref="F24:F25"/>
    <mergeCell ref="G24:G25"/>
    <mergeCell ref="H24:H25"/>
    <mergeCell ref="I24:I25"/>
    <mergeCell ref="A27:J30"/>
    <mergeCell ref="J24:J25"/>
  </mergeCells>
  <printOptions/>
  <pageMargins left="1.37" right="0.4724409448818898" top="0.49" bottom="0.25" header="0.2" footer="0.24"/>
  <pageSetup horizontalDpi="600" verticalDpi="600" orientation="portrait" paperSize="9" scale="81" r:id="rId2"/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　防　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防災ＬＡＮユーザー</dc:creator>
  <cp:keywords/>
  <dc:description/>
  <cp:lastModifiedBy>寺田 奈緒美</cp:lastModifiedBy>
  <cp:lastPrinted>2018-12-25T07:17:58Z</cp:lastPrinted>
  <dcterms:created xsi:type="dcterms:W3CDTF">1999-12-13T08:29:34Z</dcterms:created>
  <dcterms:modified xsi:type="dcterms:W3CDTF">2019-02-07T10:22:13Z</dcterms:modified>
  <cp:category/>
  <cp:version/>
  <cp:contentType/>
  <cp:contentStatus/>
</cp:coreProperties>
</file>