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5" yWindow="825" windowWidth="16605" windowHeight="5145"/>
  </bookViews>
  <sheets>
    <sheet name="附属資料1-1-52" sheetId="15" r:id="rId1"/>
  </sheets>
  <calcPr calcId="152511"/>
</workbook>
</file>

<file path=xl/calcChain.xml><?xml version="1.0" encoding="utf-8"?>
<calcChain xmlns="http://schemas.openxmlformats.org/spreadsheetml/2006/main">
  <c r="I18" i="15" l="1"/>
  <c r="H18" i="15"/>
  <c r="F18" i="15"/>
  <c r="I17" i="15"/>
  <c r="H17" i="15"/>
  <c r="F17" i="15"/>
  <c r="I16" i="15"/>
  <c r="H16" i="15"/>
  <c r="F16" i="15"/>
  <c r="I15" i="15"/>
  <c r="H15" i="15"/>
  <c r="F15" i="15"/>
  <c r="F14" i="15"/>
  <c r="I13" i="15"/>
  <c r="H13" i="15"/>
  <c r="F13" i="15"/>
  <c r="I12" i="15"/>
  <c r="H12" i="15"/>
  <c r="F12" i="15"/>
  <c r="I11" i="15"/>
  <c r="H11" i="15"/>
  <c r="F11" i="15"/>
  <c r="I10" i="15"/>
  <c r="H10" i="15"/>
  <c r="F10" i="15"/>
  <c r="I9" i="15"/>
  <c r="H9" i="15"/>
  <c r="F9" i="15"/>
  <c r="I8" i="15"/>
  <c r="H8" i="15"/>
  <c r="F8" i="15"/>
  <c r="I7" i="15"/>
  <c r="H7" i="15"/>
  <c r="F7" i="15"/>
</calcChain>
</file>

<file path=xl/sharedStrings.xml><?xml version="1.0" encoding="utf-8"?>
<sst xmlns="http://schemas.openxmlformats.org/spreadsheetml/2006/main" count="161" uniqueCount="107">
  <si>
    <t>たばこ</t>
  </si>
  <si>
    <t>こんろ</t>
  </si>
  <si>
    <t>出火率</t>
    <phoneticPr fontId="3"/>
  </si>
  <si>
    <t>都市名（国名）</t>
    <phoneticPr fontId="3"/>
  </si>
  <si>
    <t>主な出火原因</t>
    <phoneticPr fontId="3"/>
  </si>
  <si>
    <t>１位　</t>
    <phoneticPr fontId="3"/>
  </si>
  <si>
    <t>人口1万人</t>
    <phoneticPr fontId="3"/>
  </si>
  <si>
    <t>当たりの</t>
    <phoneticPr fontId="3"/>
  </si>
  <si>
    <t>２位　</t>
  </si>
  <si>
    <t>３位　</t>
  </si>
  <si>
    <t>放火（疑い含む）</t>
  </si>
  <si>
    <t>放火</t>
  </si>
  <si>
    <t>ストーブ</t>
    <phoneticPr fontId="6"/>
  </si>
  <si>
    <t>放火</t>
    <rPh sb="0" eb="2">
      <t>ホウカ</t>
    </rPh>
    <phoneticPr fontId="6"/>
  </si>
  <si>
    <t>放火（疑いを含む）</t>
  </si>
  <si>
    <t>たき火</t>
  </si>
  <si>
    <t>ストーブ</t>
  </si>
  <si>
    <t>電気</t>
    <rPh sb="0" eb="2">
      <t>デンキ</t>
    </rPh>
    <phoneticPr fontId="6"/>
  </si>
  <si>
    <t>台北（台湾）</t>
    <rPh sb="0" eb="2">
      <t>タイペイ</t>
    </rPh>
    <rPh sb="3" eb="5">
      <t>タイワン</t>
    </rPh>
    <phoneticPr fontId="6"/>
  </si>
  <si>
    <t>不明</t>
    <rPh sb="0" eb="2">
      <t>フメイ</t>
    </rPh>
    <phoneticPr fontId="6"/>
  </si>
  <si>
    <t>事故</t>
    <rPh sb="0" eb="2">
      <t>ジコ</t>
    </rPh>
    <phoneticPr fontId="6"/>
  </si>
  <si>
    <t>ダッカ（バングラデシュ人民共和国）</t>
    <rPh sb="11" eb="13">
      <t>ジンミン</t>
    </rPh>
    <rPh sb="13" eb="16">
      <t>キョウワコク</t>
    </rPh>
    <phoneticPr fontId="6"/>
  </si>
  <si>
    <t>短絡</t>
    <rPh sb="0" eb="2">
      <t>タンラク</t>
    </rPh>
    <phoneticPr fontId="6"/>
  </si>
  <si>
    <t>オーブン</t>
    <phoneticPr fontId="6"/>
  </si>
  <si>
    <t>タバコ</t>
    <phoneticPr fontId="6"/>
  </si>
  <si>
    <t>香港（中国）</t>
    <rPh sb="0" eb="2">
      <t>ホンコン</t>
    </rPh>
    <rPh sb="3" eb="5">
      <t>チュウゴク</t>
    </rPh>
    <phoneticPr fontId="6"/>
  </si>
  <si>
    <t>ジャカルタ（インドネシア共和国）</t>
    <rPh sb="12" eb="15">
      <t>キョウワコク</t>
    </rPh>
    <phoneticPr fontId="6"/>
  </si>
  <si>
    <t>漏電</t>
    <rPh sb="0" eb="2">
      <t>ロウデン</t>
    </rPh>
    <phoneticPr fontId="6"/>
  </si>
  <si>
    <t>その他</t>
    <rPh sb="2" eb="3">
      <t>タ</t>
    </rPh>
    <phoneticPr fontId="6"/>
  </si>
  <si>
    <t>ガス炉</t>
    <rPh sb="2" eb="3">
      <t>ロ</t>
    </rPh>
    <phoneticPr fontId="6"/>
  </si>
  <si>
    <t>調理加熱</t>
    <rPh sb="0" eb="2">
      <t>チョウリ</t>
    </rPh>
    <rPh sb="2" eb="4">
      <t>カネツ</t>
    </rPh>
    <phoneticPr fontId="6"/>
  </si>
  <si>
    <t>テヘラン（イラン･イスラム共和国）</t>
    <rPh sb="13" eb="16">
      <t>キョウワコク</t>
    </rPh>
    <phoneticPr fontId="6"/>
  </si>
  <si>
    <t>投棄資材</t>
    <rPh sb="0" eb="2">
      <t>トウキ</t>
    </rPh>
    <rPh sb="2" eb="4">
      <t>シザイ</t>
    </rPh>
    <phoneticPr fontId="6"/>
  </si>
  <si>
    <t>廃棄物</t>
    <rPh sb="0" eb="3">
      <t>ハイキブツ</t>
    </rPh>
    <phoneticPr fontId="6"/>
  </si>
  <si>
    <t>クアラルンプール（マレーシア）</t>
    <phoneticPr fontId="6"/>
  </si>
  <si>
    <t>ガスレンジ</t>
    <phoneticPr fontId="6"/>
  </si>
  <si>
    <t>ウランバートル（モンゴル国）</t>
    <rPh sb="12" eb="13">
      <t>コク</t>
    </rPh>
    <phoneticPr fontId="6"/>
  </si>
  <si>
    <t>裸火</t>
    <rPh sb="0" eb="1">
      <t>ハダカ</t>
    </rPh>
    <rPh sb="1" eb="2">
      <t>ヒ</t>
    </rPh>
    <phoneticPr fontId="6"/>
  </si>
  <si>
    <t>ウェリントン（ニュージーランド）</t>
    <phoneticPr fontId="6"/>
  </si>
  <si>
    <t>不法行為</t>
    <rPh sb="0" eb="2">
      <t>フホウ</t>
    </rPh>
    <rPh sb="2" eb="4">
      <t>コウイ</t>
    </rPh>
    <phoneticPr fontId="6"/>
  </si>
  <si>
    <t>調理時不在</t>
    <rPh sb="0" eb="3">
      <t>チョウリジ</t>
    </rPh>
    <rPh sb="3" eb="5">
      <t>フザイ</t>
    </rPh>
    <phoneticPr fontId="6"/>
  </si>
  <si>
    <t>マニラ首都圏（フィリピン共和国）</t>
    <rPh sb="3" eb="6">
      <t>シュトケン</t>
    </rPh>
    <rPh sb="12" eb="15">
      <t>キョウワコク</t>
    </rPh>
    <phoneticPr fontId="6"/>
  </si>
  <si>
    <t>電気の接続</t>
    <rPh sb="0" eb="2">
      <t>デンキ</t>
    </rPh>
    <rPh sb="3" eb="5">
      <t>セツゾク</t>
    </rPh>
    <phoneticPr fontId="6"/>
  </si>
  <si>
    <t>タバコの不始末</t>
    <rPh sb="4" eb="7">
      <t>フシマツ</t>
    </rPh>
    <phoneticPr fontId="6"/>
  </si>
  <si>
    <t>裸火（たいまつ）</t>
    <rPh sb="0" eb="1">
      <t>ハダカ</t>
    </rPh>
    <rPh sb="1" eb="2">
      <t>ヒ</t>
    </rPh>
    <phoneticPr fontId="6"/>
  </si>
  <si>
    <t>ソウル（大韓民国）</t>
    <rPh sb="4" eb="8">
      <t>ダイカンミンコク</t>
    </rPh>
    <phoneticPr fontId="6"/>
  </si>
  <si>
    <t>不注意</t>
    <rPh sb="0" eb="3">
      <t>フチュウイ</t>
    </rPh>
    <phoneticPr fontId="6"/>
  </si>
  <si>
    <t>機械</t>
    <rPh sb="0" eb="2">
      <t>キカイ</t>
    </rPh>
    <phoneticPr fontId="6"/>
  </si>
  <si>
    <t>電気関係</t>
    <rPh sb="0" eb="2">
      <t>デンキ</t>
    </rPh>
    <rPh sb="2" eb="4">
      <t>カンケイ</t>
    </rPh>
    <phoneticPr fontId="9"/>
  </si>
  <si>
    <t>放火（疑い含む）</t>
    <rPh sb="0" eb="2">
      <t>ホウカ</t>
    </rPh>
    <rPh sb="3" eb="4">
      <t>ウタガ</t>
    </rPh>
    <rPh sb="5" eb="6">
      <t>フク</t>
    </rPh>
    <phoneticPr fontId="9"/>
  </si>
  <si>
    <t>放火</t>
    <rPh sb="0" eb="2">
      <t>ホウカ</t>
    </rPh>
    <phoneticPr fontId="9"/>
  </si>
  <si>
    <t>たき火</t>
    <rPh sb="2" eb="3">
      <t>ビ</t>
    </rPh>
    <phoneticPr fontId="9"/>
  </si>
  <si>
    <t>南オーストラリア州
（オーストラリア連邦）</t>
    <rPh sb="0" eb="1">
      <t>ミナミ</t>
    </rPh>
    <rPh sb="8" eb="9">
      <t>シュウ</t>
    </rPh>
    <rPh sb="18" eb="20">
      <t>レンポウ</t>
    </rPh>
    <phoneticPr fontId="6"/>
  </si>
  <si>
    <t>ポートモレスビー
（パプアニューギニア独立国）</t>
    <phoneticPr fontId="6"/>
  </si>
  <si>
    <t>可燃材料への着火物
の投げ捨て</t>
    <rPh sb="0" eb="2">
      <t>カネン</t>
    </rPh>
    <rPh sb="2" eb="4">
      <t>ザイリョウ</t>
    </rPh>
    <rPh sb="6" eb="8">
      <t>チャッカ</t>
    </rPh>
    <rPh sb="8" eb="9">
      <t>ブツ</t>
    </rPh>
    <rPh sb="11" eb="12">
      <t>ナ</t>
    </rPh>
    <rPh sb="13" eb="14">
      <t>ス</t>
    </rPh>
    <phoneticPr fontId="6"/>
  </si>
  <si>
    <t>管内面積
(ｋ㎡）</t>
    <phoneticPr fontId="6"/>
  </si>
  <si>
    <t>人口
(万人)</t>
    <phoneticPr fontId="3"/>
  </si>
  <si>
    <t>消防
職員数
(人）</t>
    <phoneticPr fontId="3"/>
  </si>
  <si>
    <t>出火件数
（件）</t>
    <phoneticPr fontId="3"/>
  </si>
  <si>
    <t>死者数
（人）</t>
    <phoneticPr fontId="3"/>
  </si>
  <si>
    <t>出火件数
（件）</t>
    <rPh sb="6" eb="7">
      <t>ケン</t>
    </rPh>
    <phoneticPr fontId="3"/>
  </si>
  <si>
    <t>人口
 100万人
当たりの
死者数
（人）</t>
    <phoneticPr fontId="6"/>
  </si>
  <si>
    <t>死者１人
当たりの
出火件数
（件）</t>
    <phoneticPr fontId="6"/>
  </si>
  <si>
    <t>札幌（日本）</t>
  </si>
  <si>
    <t>仙台（日本）</t>
  </si>
  <si>
    <t>さいたま（日本）</t>
  </si>
  <si>
    <t>千葉（日本）</t>
  </si>
  <si>
    <t>東京（日本）</t>
  </si>
  <si>
    <t>横浜（日本）</t>
  </si>
  <si>
    <t>川崎(日本）</t>
  </si>
  <si>
    <t>新潟(日本）</t>
  </si>
  <si>
    <t>静岡(日本）</t>
  </si>
  <si>
    <t>浜松（日本）</t>
  </si>
  <si>
    <t>名古屋（日本）</t>
  </si>
  <si>
    <t>京都（日本）</t>
  </si>
  <si>
    <t>大阪（日本）</t>
  </si>
  <si>
    <t>堺（日本）</t>
  </si>
  <si>
    <t>神戸（日本）</t>
  </si>
  <si>
    <t>広島（日本）</t>
  </si>
  <si>
    <t>北九州（日本）</t>
  </si>
  <si>
    <t>放火（疑いを含む。）</t>
    <rPh sb="0" eb="2">
      <t>ホウカ</t>
    </rPh>
    <rPh sb="3" eb="4">
      <t>ウタガ</t>
    </rPh>
    <rPh sb="6" eb="7">
      <t>フク</t>
    </rPh>
    <phoneticPr fontId="9"/>
  </si>
  <si>
    <t>電灯・電話等の配線</t>
    <rPh sb="0" eb="2">
      <t>デントウ</t>
    </rPh>
    <rPh sb="3" eb="5">
      <t>デンワ</t>
    </rPh>
    <rPh sb="5" eb="6">
      <t>トウ</t>
    </rPh>
    <rPh sb="7" eb="9">
      <t>ハイセン</t>
    </rPh>
    <phoneticPr fontId="9"/>
  </si>
  <si>
    <t>放火(疑い含む）</t>
    <rPh sb="0" eb="2">
      <t>ホウカ</t>
    </rPh>
    <rPh sb="3" eb="4">
      <t>ウタガ</t>
    </rPh>
    <rPh sb="5" eb="6">
      <t>フク</t>
    </rPh>
    <phoneticPr fontId="9"/>
  </si>
  <si>
    <t>こんろ／配線関係</t>
    <rPh sb="4" eb="6">
      <t>ハイセン</t>
    </rPh>
    <rPh sb="6" eb="8">
      <t>カンケイ</t>
    </rPh>
    <phoneticPr fontId="9"/>
  </si>
  <si>
    <t>放火（疑いを含む）</t>
    <rPh sb="0" eb="2">
      <t>ホウカ</t>
    </rPh>
    <rPh sb="3" eb="4">
      <t>ウタガ</t>
    </rPh>
    <rPh sb="6" eb="7">
      <t>フク</t>
    </rPh>
    <phoneticPr fontId="9"/>
  </si>
  <si>
    <t>ガステーブル等</t>
    <rPh sb="6" eb="7">
      <t>トウ</t>
    </rPh>
    <phoneticPr fontId="9"/>
  </si>
  <si>
    <t>相模原（日本）</t>
    <rPh sb="0" eb="3">
      <t>サガミハラ</t>
    </rPh>
    <rPh sb="4" eb="6">
      <t>ニホン</t>
    </rPh>
    <phoneticPr fontId="9"/>
  </si>
  <si>
    <t>たばこ／たき火(同数）</t>
  </si>
  <si>
    <t>電気配線類</t>
  </si>
  <si>
    <t>放火（疑い含む）</t>
    <rPh sb="5" eb="6">
      <t>フク</t>
    </rPh>
    <phoneticPr fontId="9"/>
  </si>
  <si>
    <t>電気関係</t>
    <rPh sb="2" eb="4">
      <t>カンケイ</t>
    </rPh>
    <phoneticPr fontId="9"/>
  </si>
  <si>
    <t>岡山（日本）</t>
    <rPh sb="0" eb="2">
      <t>オカヤマ</t>
    </rPh>
    <rPh sb="3" eb="5">
      <t>ニホン</t>
    </rPh>
    <phoneticPr fontId="9"/>
  </si>
  <si>
    <t>福岡（日本）</t>
    <rPh sb="0" eb="2">
      <t>フクオカ</t>
    </rPh>
    <phoneticPr fontId="8"/>
  </si>
  <si>
    <t>熊本（日本）</t>
    <rPh sb="0" eb="2">
      <t>クマモト</t>
    </rPh>
    <phoneticPr fontId="8"/>
  </si>
  <si>
    <t>（備考）　1　日本の各都市の火災状況に関するデータについては平成29年のもの。</t>
    <rPh sb="1" eb="3">
      <t>ビコウ</t>
    </rPh>
    <phoneticPr fontId="3"/>
  </si>
  <si>
    <t>　　　 　　2　日本の各都市の火災状況以外に関するデータについては平成29年４月１日現在のもの。</t>
    <rPh sb="19" eb="21">
      <t>イガイ</t>
    </rPh>
    <rPh sb="22" eb="23">
      <t>カン</t>
    </rPh>
    <phoneticPr fontId="6"/>
  </si>
  <si>
    <t>　 　　　　3　海外の各都市のデータは2015年のもの（東京消防庁提供）。</t>
    <phoneticPr fontId="6"/>
  </si>
  <si>
    <t>　　　 　　4　各都市における火災の定義は異なる。</t>
    <phoneticPr fontId="3"/>
  </si>
  <si>
    <t>　 　　　　5　人口については、千人単位を四捨五入したもの。</t>
    <rPh sb="8" eb="10">
      <t>ジンコウ</t>
    </rPh>
    <rPh sb="16" eb="18">
      <t>センニン</t>
    </rPh>
    <rPh sb="18" eb="20">
      <t>タンイ</t>
    </rPh>
    <rPh sb="21" eb="25">
      <t>シシャゴニュウ</t>
    </rPh>
    <phoneticPr fontId="6"/>
  </si>
  <si>
    <t>　　　 　　6　消防職員数については、日本国内は定員数、海外については常勤職員の総数</t>
    <rPh sb="19" eb="21">
      <t>ニホン</t>
    </rPh>
    <rPh sb="21" eb="23">
      <t>コクナイ</t>
    </rPh>
    <phoneticPr fontId="6"/>
  </si>
  <si>
    <t>　 　　　　7　東京については、受託地域を含む東京消防庁管轄区域による。</t>
    <phoneticPr fontId="3"/>
  </si>
  <si>
    <t>　　　　　 8　静岡については、　受託地域を含む静岡市消防局管轄区域による。</t>
    <rPh sb="8" eb="10">
      <t>シズオカ</t>
    </rPh>
    <phoneticPr fontId="6"/>
  </si>
  <si>
    <t>　  　　　 9　堺については、　受託地域を含む堺市消防局管轄区域による。</t>
    <phoneticPr fontId="6"/>
  </si>
  <si>
    <t>　　    　10　岡山については、受託地域を含む岡山市消防局管轄区域による。</t>
    <phoneticPr fontId="6"/>
  </si>
  <si>
    <t>　　    　11　広島については、受託地域を含む広島市消防局管轄区域による。</t>
    <phoneticPr fontId="6"/>
  </si>
  <si>
    <t>　　　    12　熊本については、　受託地域を含む熊本市消防局管轄区域による。</t>
    <rPh sb="10" eb="12">
      <t>クマモト</t>
    </rPh>
    <rPh sb="26" eb="28">
      <t>クマモト</t>
    </rPh>
    <phoneticPr fontId="6"/>
  </si>
  <si>
    <t>附属資料1-1-52　　世界各都市の火災状況</t>
    <rPh sb="0" eb="2">
      <t>フゾク</t>
    </rPh>
    <rPh sb="2" eb="4">
      <t>シリョウ</t>
    </rPh>
    <rPh sb="14" eb="15">
      <t>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</si>
</sst>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46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FFFAC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6">
    <xf numFmtId="0" fontId="0" fillId="0" borderId="0"/>
    <xf numFmtId="38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11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6" fillId="8" borderId="12" applyNumberFormat="0" applyFon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6" borderId="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6" borderId="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5" borderId="8" applyNumberFormat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1" fillId="8" borderId="12" applyNumberFormat="0" applyFont="0" applyAlignment="0" applyProtection="0">
      <alignment vertical="center"/>
    </xf>
  </cellStyleXfs>
  <cellXfs count="67">
    <xf numFmtId="0" fontId="0" fillId="0" borderId="0" xfId="0"/>
    <xf numFmtId="0" fontId="5" fillId="0" borderId="0" xfId="0" applyFont="1" applyAlignment="1"/>
    <xf numFmtId="0" fontId="7" fillId="0" borderId="0" xfId="0" applyFont="1" applyFill="1"/>
    <xf numFmtId="0" fontId="4" fillId="0" borderId="0" xfId="0" applyFont="1" applyFill="1"/>
    <xf numFmtId="0" fontId="4" fillId="0" borderId="0" xfId="0" applyNumberFormat="1" applyFont="1" applyFill="1"/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/>
    <xf numFmtId="38" fontId="5" fillId="0" borderId="0" xfId="1" applyFont="1" applyAlignment="1"/>
    <xf numFmtId="38" fontId="4" fillId="0" borderId="0" xfId="1" applyFont="1" applyFill="1"/>
    <xf numFmtId="0" fontId="43" fillId="0" borderId="2" xfId="0" applyFont="1" applyFill="1" applyBorder="1" applyAlignment="1">
      <alignment vertical="center"/>
    </xf>
    <xf numFmtId="0" fontId="43" fillId="0" borderId="4" xfId="0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" xfId="0" applyFont="1" applyFill="1" applyBorder="1" applyAlignment="1">
      <alignment horizontal="left" vertical="center" shrinkToFit="1"/>
    </xf>
    <xf numFmtId="0" fontId="43" fillId="0" borderId="4" xfId="0" applyFont="1" applyFill="1" applyBorder="1" applyAlignment="1">
      <alignment horizontal="left" vertical="center" shrinkToFit="1"/>
    </xf>
    <xf numFmtId="0" fontId="43" fillId="0" borderId="2" xfId="0" applyFont="1" applyFill="1" applyBorder="1" applyAlignment="1">
      <alignment horizontal="left" vertical="center" shrinkToFit="1"/>
    </xf>
    <xf numFmtId="0" fontId="43" fillId="0" borderId="14" xfId="0" applyFont="1" applyFill="1" applyBorder="1" applyAlignment="1">
      <alignment horizontal="left" vertical="center" shrinkToFit="1"/>
    </xf>
    <xf numFmtId="0" fontId="43" fillId="0" borderId="3" xfId="0" applyFont="1" applyFill="1" applyBorder="1" applyAlignment="1">
      <alignment horizontal="left" vertical="center" shrinkToFit="1"/>
    </xf>
    <xf numFmtId="38" fontId="44" fillId="0" borderId="15" xfId="1" applyFont="1" applyFill="1" applyBorder="1" applyAlignment="1">
      <alignment horizontal="right" vertical="center"/>
    </xf>
    <xf numFmtId="38" fontId="44" fillId="0" borderId="15" xfId="1" applyFont="1" applyFill="1" applyBorder="1" applyAlignment="1">
      <alignment horizontal="right" vertical="center" shrinkToFit="1"/>
    </xf>
    <xf numFmtId="38" fontId="44" fillId="0" borderId="4" xfId="1" applyFont="1" applyFill="1" applyBorder="1" applyAlignment="1">
      <alignment horizontal="right" vertical="center"/>
    </xf>
    <xf numFmtId="38" fontId="44" fillId="0" borderId="4" xfId="1" applyFont="1" applyFill="1" applyBorder="1" applyAlignment="1">
      <alignment horizontal="right" vertical="center" shrinkToFit="1"/>
    </xf>
    <xf numFmtId="38" fontId="44" fillId="0" borderId="2" xfId="1" applyFont="1" applyFill="1" applyBorder="1" applyAlignment="1">
      <alignment horizontal="right" vertical="center"/>
    </xf>
    <xf numFmtId="38" fontId="44" fillId="0" borderId="2" xfId="1" applyFont="1" applyFill="1" applyBorder="1" applyAlignment="1">
      <alignment horizontal="right" vertical="center" shrinkToFit="1"/>
    </xf>
    <xf numFmtId="176" fontId="44" fillId="0" borderId="2" xfId="1" applyNumberFormat="1" applyFont="1" applyFill="1" applyBorder="1" applyAlignment="1">
      <alignment horizontal="right" vertical="center"/>
    </xf>
    <xf numFmtId="38" fontId="44" fillId="0" borderId="1" xfId="1" applyFont="1" applyFill="1" applyBorder="1" applyAlignment="1">
      <alignment horizontal="right" vertical="center"/>
    </xf>
    <xf numFmtId="38" fontId="44" fillId="0" borderId="1" xfId="1" applyFont="1" applyFill="1" applyBorder="1" applyAlignment="1">
      <alignment horizontal="right" vertical="center" shrinkToFit="1"/>
    </xf>
    <xf numFmtId="38" fontId="44" fillId="0" borderId="3" xfId="1" applyFont="1" applyFill="1" applyBorder="1" applyAlignment="1">
      <alignment horizontal="right" vertical="center"/>
    </xf>
    <xf numFmtId="38" fontId="44" fillId="0" borderId="3" xfId="1" applyFont="1" applyFill="1" applyBorder="1" applyAlignment="1">
      <alignment horizontal="right" vertical="center" shrinkToFit="1"/>
    </xf>
    <xf numFmtId="176" fontId="44" fillId="0" borderId="1" xfId="1" applyNumberFormat="1" applyFont="1" applyFill="1" applyBorder="1" applyAlignment="1">
      <alignment horizontal="right" vertical="center"/>
    </xf>
    <xf numFmtId="176" fontId="44" fillId="0" borderId="15" xfId="1" applyNumberFormat="1" applyFont="1" applyFill="1" applyBorder="1" applyAlignment="1">
      <alignment horizontal="right" vertical="center"/>
    </xf>
    <xf numFmtId="38" fontId="44" fillId="0" borderId="16" xfId="1" applyFont="1" applyFill="1" applyBorder="1" applyAlignment="1">
      <alignment vertical="center"/>
    </xf>
    <xf numFmtId="38" fontId="44" fillId="0" borderId="4" xfId="1" applyFont="1" applyFill="1" applyBorder="1" applyAlignment="1">
      <alignment vertical="center"/>
    </xf>
    <xf numFmtId="38" fontId="44" fillId="0" borderId="0" xfId="1" applyFont="1" applyFill="1" applyAlignment="1">
      <alignment horizontal="right" vertical="center"/>
    </xf>
    <xf numFmtId="0" fontId="43" fillId="0" borderId="2" xfId="0" applyFont="1" applyFill="1" applyBorder="1" applyAlignment="1">
      <alignment horizontal="left" vertical="center" wrapText="1" shrinkToFit="1"/>
    </xf>
    <xf numFmtId="0" fontId="43" fillId="0" borderId="15" xfId="0" applyFont="1" applyFill="1" applyBorder="1" applyAlignment="1">
      <alignment vertical="center"/>
    </xf>
    <xf numFmtId="0" fontId="4" fillId="33" borderId="3" xfId="0" applyFont="1" applyFill="1" applyBorder="1" applyAlignment="1">
      <alignment horizontal="center"/>
    </xf>
    <xf numFmtId="0" fontId="4" fillId="33" borderId="1" xfId="0" applyFont="1" applyFill="1" applyBorder="1" applyAlignment="1">
      <alignment horizontal="center" vertical="center"/>
    </xf>
    <xf numFmtId="0" fontId="4" fillId="33" borderId="3" xfId="0" applyFont="1" applyFill="1" applyBorder="1" applyAlignment="1">
      <alignment horizontal="center" vertical="center"/>
    </xf>
    <xf numFmtId="0" fontId="4" fillId="33" borderId="2" xfId="0" applyNumberFormat="1" applyFont="1" applyFill="1" applyBorder="1" applyAlignment="1">
      <alignment horizontal="center"/>
    </xf>
    <xf numFmtId="0" fontId="43" fillId="34" borderId="2" xfId="0" applyNumberFormat="1" applyFont="1" applyFill="1" applyBorder="1" applyAlignment="1">
      <alignment horizontal="left" vertical="center" wrapText="1" shrinkToFit="1"/>
    </xf>
    <xf numFmtId="0" fontId="43" fillId="34" borderId="1" xfId="0" applyNumberFormat="1" applyFont="1" applyFill="1" applyBorder="1" applyAlignment="1">
      <alignment horizontal="left" vertical="center" shrinkToFit="1"/>
    </xf>
    <xf numFmtId="0" fontId="43" fillId="34" borderId="4" xfId="0" applyNumberFormat="1" applyFont="1" applyFill="1" applyBorder="1" applyAlignment="1">
      <alignment horizontal="left" vertical="center" shrinkToFit="1"/>
    </xf>
    <xf numFmtId="0" fontId="43" fillId="34" borderId="2" xfId="0" applyNumberFormat="1" applyFont="1" applyFill="1" applyBorder="1" applyAlignment="1">
      <alignment horizontal="left" vertical="center" shrinkToFit="1"/>
    </xf>
    <xf numFmtId="0" fontId="43" fillId="34" borderId="3" xfId="0" applyNumberFormat="1" applyFont="1" applyFill="1" applyBorder="1" applyAlignment="1">
      <alignment horizontal="left" vertical="center" shrinkToFit="1"/>
    </xf>
    <xf numFmtId="0" fontId="43" fillId="34" borderId="15" xfId="0" applyNumberFormat="1" applyFont="1" applyFill="1" applyBorder="1" applyAlignment="1">
      <alignment horizontal="left" vertical="center"/>
    </xf>
    <xf numFmtId="0" fontId="43" fillId="34" borderId="4" xfId="0" applyNumberFormat="1" applyFont="1" applyFill="1" applyBorder="1" applyAlignment="1">
      <alignment horizontal="left" vertical="center"/>
    </xf>
    <xf numFmtId="49" fontId="43" fillId="34" borderId="4" xfId="0" applyNumberFormat="1" applyFont="1" applyFill="1" applyBorder="1" applyAlignment="1">
      <alignment horizontal="left" vertical="center"/>
    </xf>
    <xf numFmtId="0" fontId="43" fillId="34" borderId="4" xfId="0" applyNumberFormat="1" applyFont="1" applyFill="1" applyBorder="1" applyAlignment="1">
      <alignment vertical="center"/>
    </xf>
    <xf numFmtId="0" fontId="4" fillId="33" borderId="2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vertical="center" shrinkToFit="1"/>
    </xf>
    <xf numFmtId="0" fontId="43" fillId="0" borderId="4" xfId="0" applyFont="1" applyFill="1" applyBorder="1" applyAlignment="1">
      <alignment vertical="center" shrinkToFit="1"/>
    </xf>
    <xf numFmtId="0" fontId="45" fillId="0" borderId="0" xfId="0" applyNumberFormat="1" applyFont="1" applyFill="1" applyAlignment="1"/>
    <xf numFmtId="0" fontId="4" fillId="0" borderId="0" xfId="0" applyNumberFormat="1" applyFont="1" applyFill="1" applyAlignment="1">
      <alignment wrapText="1"/>
    </xf>
    <xf numFmtId="0" fontId="0" fillId="0" borderId="0" xfId="0" applyAlignment="1"/>
    <xf numFmtId="0" fontId="4" fillId="3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3" borderId="4" xfId="0" applyFont="1" applyFill="1" applyBorder="1" applyAlignment="1">
      <alignment horizontal="center" vertical="center"/>
    </xf>
    <xf numFmtId="0" fontId="4" fillId="33" borderId="1" xfId="0" applyNumberFormat="1" applyFont="1" applyFill="1" applyBorder="1" applyAlignment="1">
      <alignment horizontal="center" vertical="center"/>
    </xf>
    <xf numFmtId="0" fontId="4" fillId="33" borderId="3" xfId="0" applyFont="1" applyFill="1" applyBorder="1" applyAlignment="1">
      <alignment horizontal="center" vertical="center"/>
    </xf>
    <xf numFmtId="0" fontId="4" fillId="33" borderId="2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0" fillId="33" borderId="2" xfId="0" applyFill="1" applyBorder="1" applyAlignment="1">
      <alignment horizontal="center" vertical="center"/>
    </xf>
    <xf numFmtId="38" fontId="4" fillId="33" borderId="3" xfId="1" applyFont="1" applyFill="1" applyBorder="1" applyAlignment="1">
      <alignment horizontal="center" vertical="center" wrapText="1"/>
    </xf>
    <xf numFmtId="0" fontId="4" fillId="3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6">
    <cellStyle name="20% - アクセント 1" xfId="19" builtinId="30" customBuiltin="1"/>
    <cellStyle name="20% - アクセント 1 2" xfId="44"/>
    <cellStyle name="20% - アクセント 2" xfId="23" builtinId="34" customBuiltin="1"/>
    <cellStyle name="20% - アクセント 2 2" xfId="45"/>
    <cellStyle name="20% - アクセント 3" xfId="27" builtinId="38" customBuiltin="1"/>
    <cellStyle name="20% - アクセント 3 2" xfId="46"/>
    <cellStyle name="20% - アクセント 4" xfId="31" builtinId="42" customBuiltin="1"/>
    <cellStyle name="20% - アクセント 4 2" xfId="47"/>
    <cellStyle name="20% - アクセント 5" xfId="35" builtinId="46" customBuiltin="1"/>
    <cellStyle name="20% - アクセント 5 2" xfId="48"/>
    <cellStyle name="20% - アクセント 6" xfId="39" builtinId="50" customBuiltin="1"/>
    <cellStyle name="20% - アクセント 6 2" xfId="49"/>
    <cellStyle name="40% - アクセント 1" xfId="20" builtinId="31" customBuiltin="1"/>
    <cellStyle name="40% - アクセント 1 2" xfId="50"/>
    <cellStyle name="40% - アクセント 2" xfId="24" builtinId="35" customBuiltin="1"/>
    <cellStyle name="40% - アクセント 2 2" xfId="51"/>
    <cellStyle name="40% - アクセント 3" xfId="28" builtinId="39" customBuiltin="1"/>
    <cellStyle name="40% - アクセント 3 2" xfId="52"/>
    <cellStyle name="40% - アクセント 4" xfId="32" builtinId="43" customBuiltin="1"/>
    <cellStyle name="40% - アクセント 4 2" xfId="53"/>
    <cellStyle name="40% - アクセント 5" xfId="36" builtinId="47" customBuiltin="1"/>
    <cellStyle name="40% - アクセント 5 2" xfId="54"/>
    <cellStyle name="40% - アクセント 6" xfId="40" builtinId="51" customBuiltin="1"/>
    <cellStyle name="40% - アクセント 6 2" xfId="55"/>
    <cellStyle name="60% - アクセント 1" xfId="21" builtinId="32" customBuiltin="1"/>
    <cellStyle name="60% - アクセント 1 2" xfId="56"/>
    <cellStyle name="60% - アクセント 2" xfId="25" builtinId="36" customBuiltin="1"/>
    <cellStyle name="60% - アクセント 2 2" xfId="57"/>
    <cellStyle name="60% - アクセント 3" xfId="29" builtinId="40" customBuiltin="1"/>
    <cellStyle name="60% - アクセント 3 2" xfId="58"/>
    <cellStyle name="60% - アクセント 4" xfId="33" builtinId="44" customBuiltin="1"/>
    <cellStyle name="60% - アクセント 4 2" xfId="59"/>
    <cellStyle name="60% - アクセント 5" xfId="37" builtinId="48" customBuiltin="1"/>
    <cellStyle name="60% - アクセント 5 2" xfId="60"/>
    <cellStyle name="60% - アクセント 6" xfId="41" builtinId="52" customBuiltin="1"/>
    <cellStyle name="60% - アクセント 6 2" xfId="61"/>
    <cellStyle name="アクセント 1" xfId="18" builtinId="29" customBuiltin="1"/>
    <cellStyle name="アクセント 1 2" xfId="62"/>
    <cellStyle name="アクセント 2" xfId="22" builtinId="33" customBuiltin="1"/>
    <cellStyle name="アクセント 2 2" xfId="63"/>
    <cellStyle name="アクセント 3" xfId="26" builtinId="37" customBuiltin="1"/>
    <cellStyle name="アクセント 3 2" xfId="64"/>
    <cellStyle name="アクセント 4" xfId="30" builtinId="41" customBuiltin="1"/>
    <cellStyle name="アクセント 4 2" xfId="65"/>
    <cellStyle name="アクセント 5" xfId="34" builtinId="45" customBuiltin="1"/>
    <cellStyle name="アクセント 5 2" xfId="66"/>
    <cellStyle name="アクセント 6" xfId="38" builtinId="49" customBuiltin="1"/>
    <cellStyle name="アクセント 6 2" xfId="67"/>
    <cellStyle name="タイトル" xfId="2" builtinId="15" customBuiltin="1"/>
    <cellStyle name="タイトル 2" xfId="68"/>
    <cellStyle name="チェック セル" xfId="14" builtinId="23" customBuiltin="1"/>
    <cellStyle name="チェック セル 2" xfId="69"/>
    <cellStyle name="どちらでもない" xfId="9" builtinId="28" customBuiltin="1"/>
    <cellStyle name="どちらでもない 2" xfId="70"/>
    <cellStyle name="メモ 2" xfId="71"/>
    <cellStyle name="メモ 3" xfId="85"/>
    <cellStyle name="リンク セル" xfId="13" builtinId="24" customBuiltin="1"/>
    <cellStyle name="リンク セル 2" xfId="72"/>
    <cellStyle name="悪い" xfId="8" builtinId="27" customBuiltin="1"/>
    <cellStyle name="悪い 2" xfId="73"/>
    <cellStyle name="計算" xfId="12" builtinId="22" customBuiltin="1"/>
    <cellStyle name="計算 2" xfId="74"/>
    <cellStyle name="警告文" xfId="15" builtinId="11" customBuiltin="1"/>
    <cellStyle name="警告文 2" xfId="75"/>
    <cellStyle name="桁区切り" xfId="1" builtinId="6"/>
    <cellStyle name="見出し 1" xfId="3" builtinId="16" customBuiltin="1"/>
    <cellStyle name="見出し 1 2" xfId="76"/>
    <cellStyle name="見出し 2" xfId="4" builtinId="17" customBuiltin="1"/>
    <cellStyle name="見出し 2 2" xfId="77"/>
    <cellStyle name="見出し 3" xfId="5" builtinId="18" customBuiltin="1"/>
    <cellStyle name="見出し 3 2" xfId="78"/>
    <cellStyle name="見出し 4" xfId="6" builtinId="19" customBuiltin="1"/>
    <cellStyle name="見出し 4 2" xfId="79"/>
    <cellStyle name="集計" xfId="17" builtinId="25" customBuiltin="1"/>
    <cellStyle name="集計 2" xfId="80"/>
    <cellStyle name="出力" xfId="11" builtinId="21" customBuiltin="1"/>
    <cellStyle name="出力 2" xfId="81"/>
    <cellStyle name="説明文" xfId="16" builtinId="53" customBuiltin="1"/>
    <cellStyle name="説明文 2" xfId="82"/>
    <cellStyle name="入力" xfId="10" builtinId="20" customBuiltin="1"/>
    <cellStyle name="入力 2" xfId="83"/>
    <cellStyle name="標準" xfId="0" builtinId="0"/>
    <cellStyle name="標準 2" xfId="42"/>
    <cellStyle name="標準 3" xfId="43"/>
    <cellStyle name="良い" xfId="7" builtinId="26" customBuiltin="1"/>
    <cellStyle name="良い 2" xfId="84"/>
  </cellStyles>
  <dxfs count="0"/>
  <tableStyles count="0" defaultTableStyle="TableStyleMedium9" defaultPivotStyle="PivotStyleLight16"/>
  <colors>
    <mruColors>
      <color rgb="FFFFFAC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Normal="100" zoomScaleSheetLayoutView="100" workbookViewId="0"/>
  </sheetViews>
  <sheetFormatPr defaultColWidth="9" defaultRowHeight="13.5"/>
  <cols>
    <col min="1" max="1" width="29.5" style="4" customWidth="1"/>
    <col min="2" max="2" width="9.125" style="3" customWidth="1"/>
    <col min="3" max="3" width="7.625" style="8" customWidth="1"/>
    <col min="4" max="4" width="8.25" style="3" customWidth="1"/>
    <col min="5" max="5" width="9.25" style="3" customWidth="1"/>
    <col min="6" max="6" width="9.875" style="3" customWidth="1"/>
    <col min="7" max="7" width="7.75" style="3" customWidth="1"/>
    <col min="8" max="8" width="9.375" style="3" customWidth="1"/>
    <col min="9" max="9" width="9.25" style="3" customWidth="1"/>
    <col min="10" max="10" width="18.875" style="3" customWidth="1"/>
    <col min="11" max="11" width="15.875" style="3" customWidth="1"/>
    <col min="12" max="12" width="15.25" style="3" customWidth="1"/>
    <col min="13" max="16384" width="9" style="3"/>
  </cols>
  <sheetData>
    <row r="1" spans="1:12" ht="14.25">
      <c r="A1" s="51" t="s">
        <v>106</v>
      </c>
      <c r="B1" s="1"/>
      <c r="C1" s="7"/>
      <c r="D1" s="1"/>
      <c r="E1" s="1"/>
    </row>
    <row r="3" spans="1:12">
      <c r="A3" s="35"/>
      <c r="B3" s="54" t="s">
        <v>55</v>
      </c>
      <c r="C3" s="63" t="s">
        <v>56</v>
      </c>
      <c r="D3" s="54" t="s">
        <v>57</v>
      </c>
      <c r="E3" s="54" t="s">
        <v>58</v>
      </c>
      <c r="F3" s="37" t="s">
        <v>2</v>
      </c>
      <c r="G3" s="54" t="s">
        <v>59</v>
      </c>
      <c r="H3" s="64" t="s">
        <v>61</v>
      </c>
      <c r="I3" s="54" t="s">
        <v>62</v>
      </c>
      <c r="J3" s="57" t="s">
        <v>4</v>
      </c>
      <c r="K3" s="57"/>
      <c r="L3" s="57"/>
    </row>
    <row r="4" spans="1:12">
      <c r="A4" s="58" t="s">
        <v>3</v>
      </c>
      <c r="B4" s="61"/>
      <c r="C4" s="61"/>
      <c r="D4" s="61"/>
      <c r="E4" s="61"/>
      <c r="F4" s="36" t="s">
        <v>6</v>
      </c>
      <c r="G4" s="61"/>
      <c r="H4" s="65"/>
      <c r="I4" s="55"/>
      <c r="J4" s="57"/>
      <c r="K4" s="57"/>
      <c r="L4" s="57"/>
    </row>
    <row r="5" spans="1:12">
      <c r="A5" s="58"/>
      <c r="B5" s="61"/>
      <c r="C5" s="61"/>
      <c r="D5" s="61"/>
      <c r="E5" s="61"/>
      <c r="F5" s="36" t="s">
        <v>7</v>
      </c>
      <c r="G5" s="61"/>
      <c r="H5" s="65"/>
      <c r="I5" s="55"/>
      <c r="J5" s="59" t="s">
        <v>5</v>
      </c>
      <c r="K5" s="59" t="s">
        <v>8</v>
      </c>
      <c r="L5" s="59" t="s">
        <v>9</v>
      </c>
    </row>
    <row r="6" spans="1:12" ht="27">
      <c r="A6" s="38"/>
      <c r="B6" s="62"/>
      <c r="C6" s="62"/>
      <c r="D6" s="62"/>
      <c r="E6" s="62"/>
      <c r="F6" s="48" t="s">
        <v>60</v>
      </c>
      <c r="G6" s="62"/>
      <c r="H6" s="66"/>
      <c r="I6" s="56"/>
      <c r="J6" s="60"/>
      <c r="K6" s="60"/>
      <c r="L6" s="60"/>
    </row>
    <row r="7" spans="1:12" ht="32.25" customHeight="1">
      <c r="A7" s="39" t="s">
        <v>52</v>
      </c>
      <c r="B7" s="21">
        <v>984377</v>
      </c>
      <c r="C7" s="22">
        <v>170</v>
      </c>
      <c r="D7" s="21">
        <v>861</v>
      </c>
      <c r="E7" s="21">
        <v>4131</v>
      </c>
      <c r="F7" s="23">
        <f>E7/C7</f>
        <v>24.3</v>
      </c>
      <c r="G7" s="21">
        <v>3</v>
      </c>
      <c r="H7" s="23">
        <f>G7/C7*100</f>
        <v>1.7647058823529411</v>
      </c>
      <c r="I7" s="23">
        <f>E7/G7</f>
        <v>1377</v>
      </c>
      <c r="J7" s="14" t="s">
        <v>13</v>
      </c>
      <c r="K7" s="14" t="s">
        <v>20</v>
      </c>
      <c r="L7" s="14" t="s">
        <v>19</v>
      </c>
    </row>
    <row r="8" spans="1:12" ht="18" customHeight="1">
      <c r="A8" s="40" t="s">
        <v>21</v>
      </c>
      <c r="B8" s="24">
        <v>269.87</v>
      </c>
      <c r="C8" s="25">
        <v>1450</v>
      </c>
      <c r="D8" s="24">
        <v>2349</v>
      </c>
      <c r="E8" s="24">
        <v>5752</v>
      </c>
      <c r="F8" s="23">
        <f t="shared" ref="F8:F18" si="0">E8/C8</f>
        <v>3.9668965517241381</v>
      </c>
      <c r="G8" s="24">
        <v>24</v>
      </c>
      <c r="H8" s="23">
        <f t="shared" ref="H8:H18" si="1">G8/C8*100</f>
        <v>1.6551724137931034</v>
      </c>
      <c r="I8" s="23">
        <f t="shared" ref="I8:I18" si="2">E8/G8</f>
        <v>239.66666666666666</v>
      </c>
      <c r="J8" s="12" t="s">
        <v>22</v>
      </c>
      <c r="K8" s="12" t="s">
        <v>23</v>
      </c>
      <c r="L8" s="12" t="s">
        <v>24</v>
      </c>
    </row>
    <row r="9" spans="1:12" ht="18" customHeight="1">
      <c r="A9" s="41" t="s">
        <v>25</v>
      </c>
      <c r="B9" s="19">
        <v>1105.7</v>
      </c>
      <c r="C9" s="20">
        <v>729.86</v>
      </c>
      <c r="D9" s="19">
        <v>9515</v>
      </c>
      <c r="E9" s="19">
        <v>6329</v>
      </c>
      <c r="F9" s="23">
        <f t="shared" si="0"/>
        <v>8.6715260460910315</v>
      </c>
      <c r="G9" s="19">
        <v>23</v>
      </c>
      <c r="H9" s="23">
        <f t="shared" si="1"/>
        <v>3.1512892883566712</v>
      </c>
      <c r="I9" s="23">
        <f t="shared" si="2"/>
        <v>275.17391304347825</v>
      </c>
      <c r="J9" s="13" t="s">
        <v>30</v>
      </c>
      <c r="K9" s="13" t="s">
        <v>24</v>
      </c>
      <c r="L9" s="13" t="s">
        <v>27</v>
      </c>
    </row>
    <row r="10" spans="1:12" ht="18" customHeight="1">
      <c r="A10" s="42" t="s">
        <v>26</v>
      </c>
      <c r="B10" s="21">
        <v>661.52</v>
      </c>
      <c r="C10" s="22">
        <v>1017.79</v>
      </c>
      <c r="D10" s="21">
        <v>2966</v>
      </c>
      <c r="E10" s="21">
        <v>1569</v>
      </c>
      <c r="F10" s="23">
        <f t="shared" si="0"/>
        <v>1.5415753740948526</v>
      </c>
      <c r="G10" s="21">
        <v>22</v>
      </c>
      <c r="H10" s="23">
        <f t="shared" si="1"/>
        <v>2.161546094970475</v>
      </c>
      <c r="I10" s="23">
        <f t="shared" si="2"/>
        <v>71.318181818181813</v>
      </c>
      <c r="J10" s="14" t="s">
        <v>27</v>
      </c>
      <c r="K10" s="14" t="s">
        <v>28</v>
      </c>
      <c r="L10" s="14" t="s">
        <v>29</v>
      </c>
    </row>
    <row r="11" spans="1:12" ht="27.75" customHeight="1">
      <c r="A11" s="42" t="s">
        <v>31</v>
      </c>
      <c r="B11" s="21">
        <v>750</v>
      </c>
      <c r="C11" s="22">
        <v>1400</v>
      </c>
      <c r="D11" s="21">
        <v>4997</v>
      </c>
      <c r="E11" s="21">
        <v>21897</v>
      </c>
      <c r="F11" s="23">
        <f t="shared" si="0"/>
        <v>15.640714285714285</v>
      </c>
      <c r="G11" s="21">
        <v>14</v>
      </c>
      <c r="H11" s="23">
        <f t="shared" si="1"/>
        <v>1</v>
      </c>
      <c r="I11" s="23">
        <f t="shared" si="2"/>
        <v>1564.0714285714287</v>
      </c>
      <c r="J11" s="33" t="s">
        <v>54</v>
      </c>
      <c r="K11" s="14" t="s">
        <v>32</v>
      </c>
      <c r="L11" s="14" t="s">
        <v>33</v>
      </c>
    </row>
    <row r="12" spans="1:12" ht="18" customHeight="1">
      <c r="A12" s="42" t="s">
        <v>34</v>
      </c>
      <c r="B12" s="21">
        <v>243</v>
      </c>
      <c r="C12" s="22">
        <v>178</v>
      </c>
      <c r="D12" s="21">
        <v>895</v>
      </c>
      <c r="E12" s="21">
        <v>1356</v>
      </c>
      <c r="F12" s="23">
        <f t="shared" si="0"/>
        <v>7.617977528089888</v>
      </c>
      <c r="G12" s="21">
        <v>8</v>
      </c>
      <c r="H12" s="23">
        <f t="shared" si="1"/>
        <v>4.4943820224719104</v>
      </c>
      <c r="I12" s="23">
        <f t="shared" si="2"/>
        <v>169.5</v>
      </c>
      <c r="J12" s="14" t="s">
        <v>28</v>
      </c>
      <c r="K12" s="14" t="s">
        <v>17</v>
      </c>
      <c r="L12" s="14" t="s">
        <v>35</v>
      </c>
    </row>
    <row r="13" spans="1:12" ht="18" customHeight="1">
      <c r="A13" s="42" t="s">
        <v>36</v>
      </c>
      <c r="B13" s="21">
        <v>4740</v>
      </c>
      <c r="C13" s="22">
        <v>139.63</v>
      </c>
      <c r="D13" s="21">
        <v>697</v>
      </c>
      <c r="E13" s="21">
        <v>3272</v>
      </c>
      <c r="F13" s="23">
        <f t="shared" si="0"/>
        <v>23.433359593210628</v>
      </c>
      <c r="G13" s="21">
        <v>31</v>
      </c>
      <c r="H13" s="23">
        <f t="shared" si="1"/>
        <v>22.201532621929385</v>
      </c>
      <c r="I13" s="23">
        <f t="shared" si="2"/>
        <v>105.54838709677419</v>
      </c>
      <c r="J13" s="14" t="s">
        <v>37</v>
      </c>
      <c r="K13" s="14" t="s">
        <v>17</v>
      </c>
      <c r="L13" s="14" t="s">
        <v>12</v>
      </c>
    </row>
    <row r="14" spans="1:12" ht="18" customHeight="1">
      <c r="A14" s="42" t="s">
        <v>38</v>
      </c>
      <c r="B14" s="21">
        <v>290</v>
      </c>
      <c r="C14" s="22">
        <v>22.8</v>
      </c>
      <c r="D14" s="21">
        <v>180</v>
      </c>
      <c r="E14" s="21">
        <v>889</v>
      </c>
      <c r="F14" s="23">
        <f t="shared" si="0"/>
        <v>38.991228070175438</v>
      </c>
      <c r="G14" s="21">
        <v>0</v>
      </c>
      <c r="H14" s="23">
        <v>0</v>
      </c>
      <c r="I14" s="23">
        <v>0</v>
      </c>
      <c r="J14" s="14" t="s">
        <v>39</v>
      </c>
      <c r="K14" s="14" t="s">
        <v>40</v>
      </c>
      <c r="L14" s="14" t="s">
        <v>24</v>
      </c>
    </row>
    <row r="15" spans="1:12" ht="28.5" customHeight="1">
      <c r="A15" s="39" t="s">
        <v>53</v>
      </c>
      <c r="B15" s="21">
        <v>240</v>
      </c>
      <c r="C15" s="22">
        <v>34.5</v>
      </c>
      <c r="D15" s="21">
        <v>95</v>
      </c>
      <c r="E15" s="21">
        <v>70</v>
      </c>
      <c r="F15" s="23">
        <f t="shared" si="0"/>
        <v>2.0289855072463769</v>
      </c>
      <c r="G15" s="21">
        <v>1</v>
      </c>
      <c r="H15" s="23">
        <f t="shared" si="1"/>
        <v>2.8985507246376812</v>
      </c>
      <c r="I15" s="23">
        <f t="shared" si="2"/>
        <v>70</v>
      </c>
      <c r="J15" s="14" t="s">
        <v>20</v>
      </c>
      <c r="K15" s="14" t="s">
        <v>17</v>
      </c>
      <c r="L15" s="14" t="s">
        <v>46</v>
      </c>
    </row>
    <row r="16" spans="1:12" ht="28.5" customHeight="1">
      <c r="A16" s="42" t="s">
        <v>41</v>
      </c>
      <c r="B16" s="21">
        <v>613.9</v>
      </c>
      <c r="C16" s="22">
        <v>1288</v>
      </c>
      <c r="D16" s="21">
        <v>3343</v>
      </c>
      <c r="E16" s="21">
        <v>4371</v>
      </c>
      <c r="F16" s="23">
        <f t="shared" si="0"/>
        <v>3.393633540372671</v>
      </c>
      <c r="G16" s="21">
        <v>154</v>
      </c>
      <c r="H16" s="23">
        <f t="shared" si="1"/>
        <v>11.956521739130435</v>
      </c>
      <c r="I16" s="23">
        <f t="shared" si="2"/>
        <v>28.383116883116884</v>
      </c>
      <c r="J16" s="14" t="s">
        <v>42</v>
      </c>
      <c r="K16" s="14" t="s">
        <v>43</v>
      </c>
      <c r="L16" s="14" t="s">
        <v>44</v>
      </c>
    </row>
    <row r="17" spans="1:12" ht="18" customHeight="1">
      <c r="A17" s="42" t="s">
        <v>45</v>
      </c>
      <c r="B17" s="21">
        <v>605.33000000000004</v>
      </c>
      <c r="C17" s="22">
        <v>1002.2</v>
      </c>
      <c r="D17" s="21">
        <v>6820</v>
      </c>
      <c r="E17" s="21">
        <v>2666</v>
      </c>
      <c r="F17" s="23">
        <f t="shared" si="0"/>
        <v>2.6601476751147475</v>
      </c>
      <c r="G17" s="21">
        <v>27</v>
      </c>
      <c r="H17" s="23">
        <f t="shared" si="1"/>
        <v>2.6940730393135102</v>
      </c>
      <c r="I17" s="23">
        <f t="shared" si="2"/>
        <v>98.740740740740748</v>
      </c>
      <c r="J17" s="14" t="s">
        <v>46</v>
      </c>
      <c r="K17" s="14" t="s">
        <v>17</v>
      </c>
      <c r="L17" s="14" t="s">
        <v>47</v>
      </c>
    </row>
    <row r="18" spans="1:12" ht="18" customHeight="1" thickBot="1">
      <c r="A18" s="43" t="s">
        <v>18</v>
      </c>
      <c r="B18" s="26">
        <v>272</v>
      </c>
      <c r="C18" s="27">
        <v>270.5</v>
      </c>
      <c r="D18" s="26">
        <v>1575</v>
      </c>
      <c r="E18" s="26">
        <v>103</v>
      </c>
      <c r="F18" s="28">
        <f t="shared" si="0"/>
        <v>0.38077634011090572</v>
      </c>
      <c r="G18" s="26">
        <v>5</v>
      </c>
      <c r="H18" s="28">
        <f t="shared" si="1"/>
        <v>1.8484288354898337</v>
      </c>
      <c r="I18" s="28">
        <f t="shared" si="2"/>
        <v>20.6</v>
      </c>
      <c r="J18" s="16" t="s">
        <v>17</v>
      </c>
      <c r="K18" s="15" t="s">
        <v>24</v>
      </c>
      <c r="L18" s="15" t="s">
        <v>13</v>
      </c>
    </row>
    <row r="19" spans="1:12" ht="18" customHeight="1">
      <c r="A19" s="44" t="s">
        <v>63</v>
      </c>
      <c r="B19" s="17">
        <v>1121</v>
      </c>
      <c r="C19" s="18">
        <v>195</v>
      </c>
      <c r="D19" s="17">
        <v>1736</v>
      </c>
      <c r="E19" s="17">
        <v>474</v>
      </c>
      <c r="F19" s="29">
        <v>2.44</v>
      </c>
      <c r="G19" s="30">
        <v>19</v>
      </c>
      <c r="H19" s="29">
        <v>9.6999999999999993</v>
      </c>
      <c r="I19" s="29">
        <v>24.950000000000003</v>
      </c>
      <c r="J19" s="34" t="s">
        <v>1</v>
      </c>
      <c r="K19" s="9" t="s">
        <v>48</v>
      </c>
      <c r="L19" s="49" t="s">
        <v>80</v>
      </c>
    </row>
    <row r="20" spans="1:12" ht="18" customHeight="1">
      <c r="A20" s="45" t="s">
        <v>64</v>
      </c>
      <c r="B20" s="19">
        <v>786</v>
      </c>
      <c r="C20" s="20">
        <v>105</v>
      </c>
      <c r="D20" s="19">
        <v>1081</v>
      </c>
      <c r="E20" s="19">
        <v>280</v>
      </c>
      <c r="F20" s="23">
        <v>2.67</v>
      </c>
      <c r="G20" s="31">
        <v>10</v>
      </c>
      <c r="H20" s="23">
        <v>9.5</v>
      </c>
      <c r="I20" s="23">
        <v>28</v>
      </c>
      <c r="J20" s="9" t="s">
        <v>49</v>
      </c>
      <c r="K20" s="50" t="s">
        <v>81</v>
      </c>
      <c r="L20" s="11" t="s">
        <v>1</v>
      </c>
    </row>
    <row r="21" spans="1:12" ht="18" customHeight="1">
      <c r="A21" s="45" t="s">
        <v>65</v>
      </c>
      <c r="B21" s="19">
        <v>217</v>
      </c>
      <c r="C21" s="20">
        <v>128</v>
      </c>
      <c r="D21" s="19">
        <v>1331</v>
      </c>
      <c r="E21" s="19">
        <v>304</v>
      </c>
      <c r="F21" s="23">
        <v>2.38</v>
      </c>
      <c r="G21" s="31">
        <v>12</v>
      </c>
      <c r="H21" s="23">
        <v>9.4</v>
      </c>
      <c r="I21" s="23">
        <v>25.34</v>
      </c>
      <c r="J21" s="10" t="s">
        <v>11</v>
      </c>
      <c r="K21" s="10" t="s">
        <v>0</v>
      </c>
      <c r="L21" s="10" t="s">
        <v>1</v>
      </c>
    </row>
    <row r="22" spans="1:12" ht="18" customHeight="1">
      <c r="A22" s="45" t="s">
        <v>66</v>
      </c>
      <c r="B22" s="19">
        <v>272</v>
      </c>
      <c r="C22" s="20">
        <v>97</v>
      </c>
      <c r="D22" s="19">
        <v>946</v>
      </c>
      <c r="E22" s="19">
        <v>263</v>
      </c>
      <c r="F22" s="23">
        <v>2.7199999999999998</v>
      </c>
      <c r="G22" s="31">
        <v>11</v>
      </c>
      <c r="H22" s="23">
        <v>11.3</v>
      </c>
      <c r="I22" s="23">
        <v>23.91</v>
      </c>
      <c r="J22" s="10" t="s">
        <v>82</v>
      </c>
      <c r="K22" s="10" t="s">
        <v>0</v>
      </c>
      <c r="L22" s="50" t="s">
        <v>83</v>
      </c>
    </row>
    <row r="23" spans="1:12" ht="18" customHeight="1">
      <c r="A23" s="46" t="s">
        <v>67</v>
      </c>
      <c r="B23" s="19">
        <v>1769</v>
      </c>
      <c r="C23" s="20">
        <v>1345</v>
      </c>
      <c r="D23" s="19">
        <v>18408</v>
      </c>
      <c r="E23" s="32">
        <v>4205</v>
      </c>
      <c r="F23" s="23">
        <v>3.13</v>
      </c>
      <c r="G23" s="31">
        <v>79</v>
      </c>
      <c r="H23" s="23">
        <v>5.9</v>
      </c>
      <c r="I23" s="23">
        <v>53.23</v>
      </c>
      <c r="J23" s="10" t="s">
        <v>84</v>
      </c>
      <c r="K23" s="10" t="s">
        <v>0</v>
      </c>
      <c r="L23" s="10" t="s">
        <v>85</v>
      </c>
    </row>
    <row r="24" spans="1:12" ht="18" customHeight="1">
      <c r="A24" s="45" t="s">
        <v>68</v>
      </c>
      <c r="B24" s="19">
        <v>435</v>
      </c>
      <c r="C24" s="20">
        <v>373</v>
      </c>
      <c r="D24" s="19">
        <v>3468</v>
      </c>
      <c r="E24" s="19">
        <v>854</v>
      </c>
      <c r="F24" s="23">
        <v>2.2899999999999996</v>
      </c>
      <c r="G24" s="31">
        <v>26</v>
      </c>
      <c r="H24" s="23">
        <v>7</v>
      </c>
      <c r="I24" s="23">
        <v>32.85</v>
      </c>
      <c r="J24" s="10" t="s">
        <v>10</v>
      </c>
      <c r="K24" s="10" t="s">
        <v>0</v>
      </c>
      <c r="L24" s="10" t="s">
        <v>1</v>
      </c>
    </row>
    <row r="25" spans="1:12" ht="18" customHeight="1">
      <c r="A25" s="45" t="s">
        <v>69</v>
      </c>
      <c r="B25" s="19">
        <v>144</v>
      </c>
      <c r="C25" s="20">
        <v>148</v>
      </c>
      <c r="D25" s="19">
        <v>1407</v>
      </c>
      <c r="E25" s="19">
        <v>331</v>
      </c>
      <c r="F25" s="23">
        <v>2.2399999999999998</v>
      </c>
      <c r="G25" s="31">
        <v>11</v>
      </c>
      <c r="H25" s="23">
        <v>7.4</v>
      </c>
      <c r="I25" s="23">
        <v>30.1</v>
      </c>
      <c r="J25" s="10" t="s">
        <v>11</v>
      </c>
      <c r="K25" s="10" t="s">
        <v>1</v>
      </c>
      <c r="L25" s="10" t="s">
        <v>0</v>
      </c>
    </row>
    <row r="26" spans="1:12" ht="18" customHeight="1">
      <c r="A26" s="45" t="s">
        <v>86</v>
      </c>
      <c r="B26" s="19">
        <v>329</v>
      </c>
      <c r="C26" s="20">
        <v>72</v>
      </c>
      <c r="D26" s="19">
        <v>713</v>
      </c>
      <c r="E26" s="19">
        <v>144</v>
      </c>
      <c r="F26" s="23">
        <v>2</v>
      </c>
      <c r="G26" s="31">
        <v>10</v>
      </c>
      <c r="H26" s="23">
        <v>13.9</v>
      </c>
      <c r="I26" s="23">
        <v>14.4</v>
      </c>
      <c r="J26" s="10" t="s">
        <v>49</v>
      </c>
      <c r="K26" s="10" t="s">
        <v>0</v>
      </c>
      <c r="L26" s="10" t="s">
        <v>1</v>
      </c>
    </row>
    <row r="27" spans="1:12" ht="18" customHeight="1">
      <c r="A27" s="45" t="s">
        <v>70</v>
      </c>
      <c r="B27" s="19">
        <v>726</v>
      </c>
      <c r="C27" s="20">
        <v>80</v>
      </c>
      <c r="D27" s="19">
        <v>920</v>
      </c>
      <c r="E27" s="19">
        <v>99</v>
      </c>
      <c r="F27" s="23">
        <v>1.24</v>
      </c>
      <c r="G27" s="31">
        <v>10</v>
      </c>
      <c r="H27" s="23">
        <v>12.5</v>
      </c>
      <c r="I27" s="23">
        <v>9.9</v>
      </c>
      <c r="J27" s="10" t="s">
        <v>10</v>
      </c>
      <c r="K27" s="10" t="s">
        <v>1</v>
      </c>
      <c r="L27" s="10" t="s">
        <v>16</v>
      </c>
    </row>
    <row r="28" spans="1:12" ht="18" customHeight="1">
      <c r="A28" s="45" t="s">
        <v>71</v>
      </c>
      <c r="B28" s="19">
        <v>2357</v>
      </c>
      <c r="C28" s="20">
        <v>89</v>
      </c>
      <c r="D28" s="19">
        <v>1039</v>
      </c>
      <c r="E28" s="19">
        <v>259</v>
      </c>
      <c r="F28" s="23">
        <v>2.92</v>
      </c>
      <c r="G28" s="31">
        <v>13</v>
      </c>
      <c r="H28" s="23">
        <v>14.6</v>
      </c>
      <c r="I28" s="23">
        <v>19.930000000000003</v>
      </c>
      <c r="J28" s="10" t="s">
        <v>10</v>
      </c>
      <c r="K28" s="10" t="s">
        <v>0</v>
      </c>
      <c r="L28" s="10" t="s">
        <v>1</v>
      </c>
    </row>
    <row r="29" spans="1:12" ht="18" customHeight="1">
      <c r="A29" s="45" t="s">
        <v>72</v>
      </c>
      <c r="B29" s="19">
        <v>1558</v>
      </c>
      <c r="C29" s="20">
        <v>81</v>
      </c>
      <c r="D29" s="19">
        <v>890</v>
      </c>
      <c r="E29" s="19">
        <v>214</v>
      </c>
      <c r="F29" s="23">
        <v>2.6</v>
      </c>
      <c r="G29" s="31">
        <v>7</v>
      </c>
      <c r="H29" s="23">
        <v>8.6</v>
      </c>
      <c r="I29" s="23">
        <v>30.6</v>
      </c>
      <c r="J29" s="10" t="s">
        <v>10</v>
      </c>
      <c r="K29" s="50" t="s">
        <v>87</v>
      </c>
      <c r="L29" s="50" t="s">
        <v>87</v>
      </c>
    </row>
    <row r="30" spans="1:12" ht="18" customHeight="1">
      <c r="A30" s="45" t="s">
        <v>73</v>
      </c>
      <c r="B30" s="19">
        <v>326</v>
      </c>
      <c r="C30" s="20">
        <v>230</v>
      </c>
      <c r="D30" s="19">
        <v>2409</v>
      </c>
      <c r="E30" s="19">
        <v>551</v>
      </c>
      <c r="F30" s="23">
        <v>2.4</v>
      </c>
      <c r="G30" s="31">
        <v>24</v>
      </c>
      <c r="H30" s="23">
        <v>10.4</v>
      </c>
      <c r="I30" s="23">
        <v>22.96</v>
      </c>
      <c r="J30" s="10" t="s">
        <v>0</v>
      </c>
      <c r="K30" s="10" t="s">
        <v>49</v>
      </c>
      <c r="L30" s="10" t="s">
        <v>1</v>
      </c>
    </row>
    <row r="31" spans="1:12" ht="18" customHeight="1">
      <c r="A31" s="45" t="s">
        <v>74</v>
      </c>
      <c r="B31" s="19">
        <v>828</v>
      </c>
      <c r="C31" s="20">
        <v>147</v>
      </c>
      <c r="D31" s="19">
        <v>1865</v>
      </c>
      <c r="E31" s="19">
        <v>249</v>
      </c>
      <c r="F31" s="23">
        <v>1.7</v>
      </c>
      <c r="G31" s="31">
        <v>15</v>
      </c>
      <c r="H31" s="23">
        <v>10.204081632653061</v>
      </c>
      <c r="I31" s="23">
        <v>16.600000000000001</v>
      </c>
      <c r="J31" s="10" t="s">
        <v>49</v>
      </c>
      <c r="K31" s="10" t="s">
        <v>0</v>
      </c>
      <c r="L31" s="10" t="s">
        <v>1</v>
      </c>
    </row>
    <row r="32" spans="1:12" ht="18" customHeight="1">
      <c r="A32" s="45" t="s">
        <v>75</v>
      </c>
      <c r="B32" s="19">
        <v>225</v>
      </c>
      <c r="C32" s="20">
        <v>269</v>
      </c>
      <c r="D32" s="19">
        <v>3560</v>
      </c>
      <c r="E32" s="19">
        <v>918</v>
      </c>
      <c r="F32" s="23">
        <v>3.42</v>
      </c>
      <c r="G32" s="31">
        <v>25</v>
      </c>
      <c r="H32" s="23">
        <v>9.3000000000000007</v>
      </c>
      <c r="I32" s="23">
        <v>36.72</v>
      </c>
      <c r="J32" s="10" t="s">
        <v>11</v>
      </c>
      <c r="K32" s="10" t="s">
        <v>0</v>
      </c>
      <c r="L32" s="10" t="s">
        <v>88</v>
      </c>
    </row>
    <row r="33" spans="1:12" ht="18" customHeight="1">
      <c r="A33" s="47" t="s">
        <v>76</v>
      </c>
      <c r="B33" s="19">
        <v>161</v>
      </c>
      <c r="C33" s="20">
        <v>90</v>
      </c>
      <c r="D33" s="19">
        <v>933</v>
      </c>
      <c r="E33" s="19">
        <v>250</v>
      </c>
      <c r="F33" s="23">
        <v>2.78</v>
      </c>
      <c r="G33" s="31">
        <v>12</v>
      </c>
      <c r="H33" s="23">
        <v>13.3</v>
      </c>
      <c r="I33" s="23">
        <v>20.84</v>
      </c>
      <c r="J33" s="10" t="s">
        <v>50</v>
      </c>
      <c r="K33" s="10" t="s">
        <v>1</v>
      </c>
      <c r="L33" s="10" t="s">
        <v>0</v>
      </c>
    </row>
    <row r="34" spans="1:12" ht="18" customHeight="1">
      <c r="A34" s="47" t="s">
        <v>77</v>
      </c>
      <c r="B34" s="19">
        <v>557</v>
      </c>
      <c r="C34" s="20">
        <v>153</v>
      </c>
      <c r="D34" s="19">
        <v>1432</v>
      </c>
      <c r="E34" s="19">
        <v>472</v>
      </c>
      <c r="F34" s="23">
        <v>3.09</v>
      </c>
      <c r="G34" s="31">
        <v>12</v>
      </c>
      <c r="H34" s="23">
        <v>7.8</v>
      </c>
      <c r="I34" s="23">
        <v>39.339999999999996</v>
      </c>
      <c r="J34" s="10" t="s">
        <v>89</v>
      </c>
      <c r="K34" s="10" t="s">
        <v>90</v>
      </c>
      <c r="L34" s="10" t="s">
        <v>1</v>
      </c>
    </row>
    <row r="35" spans="1:12" ht="18" customHeight="1">
      <c r="A35" s="47" t="s">
        <v>91</v>
      </c>
      <c r="B35" s="19">
        <v>1059</v>
      </c>
      <c r="C35" s="20">
        <v>72</v>
      </c>
      <c r="D35" s="19">
        <v>814</v>
      </c>
      <c r="E35" s="19">
        <v>243</v>
      </c>
      <c r="F35" s="23">
        <v>3.38</v>
      </c>
      <c r="G35" s="31">
        <v>11</v>
      </c>
      <c r="H35" s="23">
        <v>15.3</v>
      </c>
      <c r="I35" s="23">
        <v>22.1</v>
      </c>
      <c r="J35" s="10" t="s">
        <v>15</v>
      </c>
      <c r="K35" s="10" t="s">
        <v>11</v>
      </c>
      <c r="L35" s="10" t="s">
        <v>0</v>
      </c>
    </row>
    <row r="36" spans="1:12" ht="18" customHeight="1">
      <c r="A36" s="47" t="s">
        <v>78</v>
      </c>
      <c r="B36" s="19">
        <v>1457</v>
      </c>
      <c r="C36" s="20">
        <v>127</v>
      </c>
      <c r="D36" s="19">
        <v>1328</v>
      </c>
      <c r="E36" s="19">
        <v>316</v>
      </c>
      <c r="F36" s="23">
        <v>2.4899999999999998</v>
      </c>
      <c r="G36" s="31">
        <v>8</v>
      </c>
      <c r="H36" s="23">
        <v>6.3</v>
      </c>
      <c r="I36" s="23">
        <v>39.5</v>
      </c>
      <c r="J36" s="10" t="s">
        <v>14</v>
      </c>
      <c r="K36" s="10" t="s">
        <v>0</v>
      </c>
      <c r="L36" s="10" t="s">
        <v>1</v>
      </c>
    </row>
    <row r="37" spans="1:12" ht="18" customHeight="1">
      <c r="A37" s="47" t="s">
        <v>79</v>
      </c>
      <c r="B37" s="19">
        <v>492</v>
      </c>
      <c r="C37" s="20">
        <v>96</v>
      </c>
      <c r="D37" s="19">
        <v>1000</v>
      </c>
      <c r="E37" s="19">
        <v>263</v>
      </c>
      <c r="F37" s="23">
        <v>2.7399999999999998</v>
      </c>
      <c r="G37" s="31">
        <v>15</v>
      </c>
      <c r="H37" s="23">
        <v>15.6</v>
      </c>
      <c r="I37" s="23">
        <v>17.540000000000003</v>
      </c>
      <c r="J37" s="10" t="s">
        <v>10</v>
      </c>
      <c r="K37" s="10" t="s">
        <v>0</v>
      </c>
      <c r="L37" s="10" t="s">
        <v>1</v>
      </c>
    </row>
    <row r="38" spans="1:12" ht="18" customHeight="1">
      <c r="A38" s="47" t="s">
        <v>92</v>
      </c>
      <c r="B38" s="19">
        <v>343</v>
      </c>
      <c r="C38" s="20">
        <v>152</v>
      </c>
      <c r="D38" s="19">
        <v>1080</v>
      </c>
      <c r="E38" s="19">
        <v>321</v>
      </c>
      <c r="F38" s="23">
        <v>2.1199999999999997</v>
      </c>
      <c r="G38" s="31">
        <v>11</v>
      </c>
      <c r="H38" s="23">
        <v>7.2</v>
      </c>
      <c r="I38" s="23">
        <v>29.19</v>
      </c>
      <c r="J38" s="10" t="s">
        <v>1</v>
      </c>
      <c r="K38" s="10" t="s">
        <v>0</v>
      </c>
      <c r="L38" s="10" t="s">
        <v>50</v>
      </c>
    </row>
    <row r="39" spans="1:12" ht="18" customHeight="1">
      <c r="A39" s="47" t="s">
        <v>93</v>
      </c>
      <c r="B39" s="19">
        <v>533</v>
      </c>
      <c r="C39" s="20">
        <v>77</v>
      </c>
      <c r="D39" s="19">
        <v>810</v>
      </c>
      <c r="E39" s="19">
        <v>188</v>
      </c>
      <c r="F39" s="23">
        <v>2.4499999999999997</v>
      </c>
      <c r="G39" s="31">
        <v>6</v>
      </c>
      <c r="H39" s="23">
        <v>7.8</v>
      </c>
      <c r="I39" s="23">
        <v>31.34</v>
      </c>
      <c r="J39" s="10" t="s">
        <v>51</v>
      </c>
      <c r="K39" s="10" t="s">
        <v>49</v>
      </c>
      <c r="L39" s="10" t="s">
        <v>1</v>
      </c>
    </row>
    <row r="40" spans="1:12" ht="18" customHeight="1">
      <c r="A40" s="4" t="s">
        <v>94</v>
      </c>
    </row>
    <row r="41" spans="1:12" ht="18" customHeight="1">
      <c r="A41" s="4" t="s">
        <v>95</v>
      </c>
    </row>
    <row r="42" spans="1:12" ht="18" customHeight="1">
      <c r="A42" s="4" t="s">
        <v>96</v>
      </c>
    </row>
    <row r="43" spans="1:12" ht="18" customHeight="1">
      <c r="A43" s="4" t="s">
        <v>97</v>
      </c>
    </row>
    <row r="44" spans="1:12" ht="18" customHeight="1">
      <c r="A44" s="4" t="s">
        <v>98</v>
      </c>
    </row>
    <row r="45" spans="1:12" ht="18" customHeight="1">
      <c r="A45" s="4" t="s">
        <v>99</v>
      </c>
    </row>
    <row r="46" spans="1:12" ht="18" customHeight="1">
      <c r="A46" s="4" t="s">
        <v>100</v>
      </c>
    </row>
    <row r="47" spans="1:12" ht="18" customHeight="1">
      <c r="A47" s="4" t="s">
        <v>101</v>
      </c>
    </row>
    <row r="48" spans="1:12" ht="18" customHeight="1">
      <c r="A48" s="6" t="s">
        <v>102</v>
      </c>
      <c r="J48" s="2"/>
      <c r="K48" s="2"/>
      <c r="L48" s="2"/>
    </row>
    <row r="49" spans="1:6" ht="18" customHeight="1">
      <c r="A49" s="52" t="s">
        <v>103</v>
      </c>
      <c r="B49" s="53"/>
      <c r="C49" s="53"/>
      <c r="D49" s="53"/>
      <c r="E49" s="53"/>
      <c r="F49" s="53"/>
    </row>
    <row r="50" spans="1:6" ht="18" customHeight="1">
      <c r="A50" s="4" t="s">
        <v>104</v>
      </c>
    </row>
    <row r="51" spans="1:6" ht="18" customHeight="1">
      <c r="A51" s="6" t="s">
        <v>105</v>
      </c>
    </row>
    <row r="53" spans="1:6">
      <c r="A53" s="5"/>
    </row>
  </sheetData>
  <mergeCells count="13">
    <mergeCell ref="A49:F49"/>
    <mergeCell ref="I3:I6"/>
    <mergeCell ref="J3:L4"/>
    <mergeCell ref="A4:A5"/>
    <mergeCell ref="J5:J6"/>
    <mergeCell ref="K5:K6"/>
    <mergeCell ref="L5:L6"/>
    <mergeCell ref="B3:B6"/>
    <mergeCell ref="C3:C6"/>
    <mergeCell ref="D3:D6"/>
    <mergeCell ref="E3:E6"/>
    <mergeCell ref="G3:G6"/>
    <mergeCell ref="H3:H6"/>
  </mergeCells>
  <phoneticPr fontId="6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附属資料1-1-52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 CORPORATION</dc:creator>
  <cp:lastModifiedBy>寺田 奈緒美</cp:lastModifiedBy>
  <cp:lastPrinted>2018-12-25T08:30:05Z</cp:lastPrinted>
  <dcterms:created xsi:type="dcterms:W3CDTF">2000-07-14T01:31:18Z</dcterms:created>
  <dcterms:modified xsi:type="dcterms:W3CDTF">2019-02-07T10:22:21Z</dcterms:modified>
</cp:coreProperties>
</file>