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710" tabRatio="734"/>
  </bookViews>
  <sheets>
    <sheet name="附属資料2-4-1" sheetId="16" r:id="rId1"/>
  </sheets>
  <definedNames>
    <definedName name="_xlnm.Print_Area" localSheetId="0">'附属資料2-4-1'!$A$1:$Q$53</definedName>
  </definedNames>
  <calcPr calcId="152511" fullPrecision="0"/>
</workbook>
</file>

<file path=xl/calcChain.xml><?xml version="1.0" encoding="utf-8"?>
<calcChain xmlns="http://schemas.openxmlformats.org/spreadsheetml/2006/main">
  <c r="Q53" i="16" l="1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3" i="16"/>
</calcChain>
</file>

<file path=xl/sharedStrings.xml><?xml version="1.0" encoding="utf-8"?>
<sst xmlns="http://schemas.openxmlformats.org/spreadsheetml/2006/main" count="67" uniqueCount="67">
  <si>
    <t>急病</t>
  </si>
  <si>
    <t>交通事故</t>
  </si>
  <si>
    <t>一般負傷</t>
  </si>
  <si>
    <t>その他</t>
  </si>
  <si>
    <t>計</t>
  </si>
  <si>
    <t>火災</t>
  </si>
  <si>
    <t>自然災害</t>
  </si>
  <si>
    <t>水難</t>
  </si>
  <si>
    <t>労働災害</t>
  </si>
  <si>
    <t>運動競技</t>
  </si>
  <si>
    <t>加害</t>
  </si>
  <si>
    <t>自損行為</t>
  </si>
  <si>
    <t>転院搬送</t>
    <rPh sb="0" eb="1">
      <t>テン</t>
    </rPh>
    <phoneticPr fontId="2"/>
  </si>
  <si>
    <t>医師搬送</t>
  </si>
  <si>
    <t>前年計</t>
    <rPh sb="0" eb="2">
      <t>ゼンネン</t>
    </rPh>
    <rPh sb="2" eb="3">
      <t>ケイ</t>
    </rPh>
    <phoneticPr fontId="2"/>
  </si>
  <si>
    <t>人口１万人
あたりの
救急出場件数</t>
    <rPh sb="0" eb="2">
      <t>ジンコウ</t>
    </rPh>
    <rPh sb="3" eb="5">
      <t>マンニン</t>
    </rPh>
    <rPh sb="11" eb="13">
      <t>キュウキュウ</t>
    </rPh>
    <rPh sb="13" eb="15">
      <t>シュツジョウ</t>
    </rPh>
    <rPh sb="15" eb="17">
      <t>ケンスウ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</si>
  <si>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</si>
  <si>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</si>
  <si>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</si>
  <si>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</si>
  <si>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</si>
  <si>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</si>
  <si>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</si>
  <si>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</si>
  <si>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</si>
  <si>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</si>
  <si>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</si>
  <si>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</si>
  <si>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</si>
  <si>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</si>
  <si>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</si>
  <si>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</si>
  <si>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</si>
  <si>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</si>
  <si>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</si>
  <si>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</si>
  <si>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</si>
  <si>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</si>
  <si>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</si>
  <si>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</si>
  <si>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</si>
  <si>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</si>
  <si>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</si>
  <si>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</si>
  <si>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</si>
  <si>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</si>
  <si>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</si>
  <si>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</si>
  <si>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</si>
  <si>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</si>
  <si>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</si>
  <si>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</si>
  <si>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</si>
  <si>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</si>
  <si>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</si>
  <si>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</si>
  <si>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</si>
  <si>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</si>
  <si>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</si>
  <si>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</si>
  <si>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</si>
  <si>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</si>
  <si>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</si>
  <si>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（平成29年中　単位：件）</t>
    <phoneticPr fontId="2"/>
  </si>
  <si>
    <t>附属資料2-4-1　救急自動車による都道府県別事故種別救急出動件数</t>
    <rPh sb="0" eb="2">
      <t>フゾク</t>
    </rPh>
    <rPh sb="2" eb="4">
      <t>シリョウ</t>
    </rPh>
    <rPh sb="10" eb="12">
      <t>キュウキュウ</t>
    </rPh>
    <rPh sb="12" eb="15">
      <t>ジドウシャ</t>
    </rPh>
    <rPh sb="18" eb="22">
      <t>トドウフケン</t>
    </rPh>
    <rPh sb="22" eb="23">
      <t>ベツ</t>
    </rPh>
    <rPh sb="23" eb="25">
      <t>ジコ</t>
    </rPh>
    <rPh sb="25" eb="27">
      <t>シュベツ</t>
    </rPh>
    <rPh sb="27" eb="29">
      <t>キュウキュウ</t>
    </rPh>
    <rPh sb="29" eb="31">
      <t>シュツドウ</t>
    </rPh>
    <rPh sb="31" eb="33">
      <t>ケンスウ</t>
    </rPh>
    <phoneticPr fontId="2"/>
  </si>
  <si>
    <t>資器材等
搬送</t>
    <rPh sb="1" eb="2">
      <t>ウツワ</t>
    </rPh>
    <phoneticPr fontId="2"/>
  </si>
  <si>
    <t>　　　　 区分
都道府県</t>
    <rPh sb="5" eb="7">
      <t>クブン</t>
    </rPh>
    <rPh sb="10" eb="14">
      <t>トドウフケン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</si>
</sst>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3" xfId="0" applyBorder="1"/>
    <xf numFmtId="176" fontId="4" fillId="0" borderId="4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0" fillId="0" borderId="0" xfId="0" applyBorder="1"/>
    <xf numFmtId="176" fontId="6" fillId="0" borderId="0" xfId="0" applyNumberFormat="1" applyFont="1" applyFill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38" fontId="1" fillId="0" borderId="23" xfId="1" applyFont="1" applyBorder="1" applyAlignment="1">
      <alignment vertical="center"/>
    </xf>
    <xf numFmtId="38" fontId="1" fillId="0" borderId="24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38" fontId="1" fillId="0" borderId="25" xfId="1" applyFont="1" applyBorder="1" applyAlignment="1">
      <alignment vertical="center"/>
    </xf>
    <xf numFmtId="38" fontId="1" fillId="0" borderId="26" xfId="1" applyFont="1" applyBorder="1" applyAlignment="1">
      <alignment vertical="center"/>
    </xf>
    <xf numFmtId="38" fontId="1" fillId="0" borderId="27" xfId="1" applyFont="1" applyBorder="1" applyAlignment="1">
      <alignment vertical="center"/>
    </xf>
    <xf numFmtId="38" fontId="1" fillId="0" borderId="28" xfId="1" applyFont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distributed" vertical="center" wrapText="1"/>
    </xf>
  </cellXfs>
  <cellStyles count="12">
    <cellStyle name="パーセント 2" xfId="4"/>
    <cellStyle name="パーセント 2 2" xfId="5"/>
    <cellStyle name="桁区切り" xfId="1" builtinId="6"/>
    <cellStyle name="桁区切り 2" xfId="9"/>
    <cellStyle name="桁区切り 3" xfId="11"/>
    <cellStyle name="標準" xfId="0" builtinId="0"/>
    <cellStyle name="標準 2" xfId="2"/>
    <cellStyle name="標準 2 2" xfId="6"/>
    <cellStyle name="標準 2 3" xfId="8"/>
    <cellStyle name="標準 2_初期心電図波形都道府県別" xfId="7"/>
    <cellStyle name="標準 3" xfId="3"/>
    <cellStyle name="標準 4" xfId="1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58"/>
  <sheetViews>
    <sheetView tabSelected="1" zoomScale="85" zoomScaleNormal="85" zoomScaleSheetLayoutView="100" workbookViewId="0">
      <pane ySplit="5" topLeftCell="A6" activePane="bottomLeft" state="frozen"/>
      <selection sqref="A1:Q1"/>
      <selection pane="bottomLeft" sqref="A1:Q1"/>
    </sheetView>
  </sheetViews>
  <sheetFormatPr defaultRowHeight="13.5" x14ac:dyDescent="0.15"/>
  <cols>
    <col min="1" max="1" width="10.625" style="2" customWidth="1"/>
    <col min="2" max="16" width="10" style="2" customWidth="1"/>
    <col min="17" max="17" width="8.75" style="2" hidden="1" customWidth="1"/>
    <col min="18" max="18" width="11.5" style="2" hidden="1" customWidth="1"/>
    <col min="19" max="20" width="9.625" style="2" customWidth="1"/>
  </cols>
  <sheetData>
    <row r="1" spans="1:38" ht="17.25" x14ac:dyDescent="0.15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4"/>
      <c r="S1" s="4"/>
      <c r="T1" s="4"/>
    </row>
    <row r="2" spans="1:38" ht="14.25" thickBot="1" x14ac:dyDescent="0.2">
      <c r="O2" s="42" t="s">
        <v>63</v>
      </c>
      <c r="P2" s="42"/>
    </row>
    <row r="3" spans="1:38" ht="13.5" customHeight="1" x14ac:dyDescent="0.15">
      <c r="A3" s="40" t="s">
        <v>66</v>
      </c>
      <c r="B3" s="39" t="s">
        <v>5</v>
      </c>
      <c r="C3" s="39" t="s">
        <v>6</v>
      </c>
      <c r="D3" s="39" t="s">
        <v>7</v>
      </c>
      <c r="E3" s="39" t="s">
        <v>1</v>
      </c>
      <c r="F3" s="39" t="s">
        <v>8</v>
      </c>
      <c r="G3" s="39" t="s">
        <v>9</v>
      </c>
      <c r="H3" s="39" t="s">
        <v>2</v>
      </c>
      <c r="I3" s="39" t="s">
        <v>10</v>
      </c>
      <c r="J3" s="39" t="s">
        <v>11</v>
      </c>
      <c r="K3" s="39" t="s">
        <v>0</v>
      </c>
      <c r="L3" s="39" t="s">
        <v>12</v>
      </c>
      <c r="M3" s="39" t="s">
        <v>13</v>
      </c>
      <c r="N3" s="39" t="s">
        <v>65</v>
      </c>
      <c r="O3" s="39" t="s">
        <v>3</v>
      </c>
      <c r="P3" s="39" t="s">
        <v>4</v>
      </c>
      <c r="Q3" s="46" t="s">
        <v>14</v>
      </c>
      <c r="R3" s="43" t="s">
        <v>15</v>
      </c>
      <c r="S3" s="6"/>
      <c r="T3" s="13"/>
    </row>
    <row r="4" spans="1:38" x14ac:dyDescent="0.15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7"/>
      <c r="R4" s="44"/>
      <c r="S4" s="6"/>
      <c r="T4" s="13"/>
    </row>
    <row r="5" spans="1:38" ht="26.25" customHeight="1" thickBot="1" x14ac:dyDescent="0.2">
      <c r="A5" s="4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8"/>
      <c r="R5" s="45"/>
      <c r="S5" s="6"/>
      <c r="T5" s="13"/>
    </row>
    <row r="6" spans="1:38" ht="14.25" thickTop="1" x14ac:dyDescent="0.15">
      <c r="A6" s="32" t="s">
        <v>16</v>
      </c>
      <c r="B6" s="29">
        <v>1111</v>
      </c>
      <c r="C6" s="23">
        <v>32</v>
      </c>
      <c r="D6" s="23">
        <v>220</v>
      </c>
      <c r="E6" s="23">
        <v>12609</v>
      </c>
      <c r="F6" s="23">
        <v>2570</v>
      </c>
      <c r="G6" s="23">
        <v>1267</v>
      </c>
      <c r="H6" s="23">
        <v>37042</v>
      </c>
      <c r="I6" s="23">
        <v>886</v>
      </c>
      <c r="J6" s="23">
        <v>2590</v>
      </c>
      <c r="K6" s="23">
        <v>159085</v>
      </c>
      <c r="L6" s="23">
        <v>30007</v>
      </c>
      <c r="M6" s="23">
        <v>1016</v>
      </c>
      <c r="N6" s="23">
        <v>6</v>
      </c>
      <c r="O6" s="23">
        <v>4707</v>
      </c>
      <c r="P6" s="24">
        <v>253148</v>
      </c>
      <c r="Q6" s="15">
        <v>160140</v>
      </c>
      <c r="R6" s="7" t="e">
        <f>MMULT(10000*P6,1/#REF!)</f>
        <v>#REF!</v>
      </c>
      <c r="S6" s="6"/>
      <c r="T6" s="13"/>
    </row>
    <row r="7" spans="1:38" x14ac:dyDescent="0.15">
      <c r="A7" s="33" t="s">
        <v>17</v>
      </c>
      <c r="B7" s="30">
        <v>304</v>
      </c>
      <c r="C7" s="25">
        <v>8</v>
      </c>
      <c r="D7" s="25">
        <v>61</v>
      </c>
      <c r="E7" s="25">
        <v>3120</v>
      </c>
      <c r="F7" s="25">
        <v>380</v>
      </c>
      <c r="G7" s="25">
        <v>291</v>
      </c>
      <c r="H7" s="25">
        <v>6176</v>
      </c>
      <c r="I7" s="25">
        <v>131</v>
      </c>
      <c r="J7" s="25">
        <v>485</v>
      </c>
      <c r="K7" s="25">
        <v>30823</v>
      </c>
      <c r="L7" s="25">
        <v>5593</v>
      </c>
      <c r="M7" s="25">
        <v>56</v>
      </c>
      <c r="N7" s="25">
        <v>8</v>
      </c>
      <c r="O7" s="25">
        <v>375</v>
      </c>
      <c r="P7" s="26">
        <v>47811</v>
      </c>
      <c r="Q7" s="16">
        <v>31787</v>
      </c>
      <c r="R7" s="8" t="e">
        <f>MMULT(10000*P7,1/#REF!)</f>
        <v>#REF!</v>
      </c>
      <c r="S7" s="6"/>
      <c r="T7" s="13"/>
    </row>
    <row r="8" spans="1:38" x14ac:dyDescent="0.15">
      <c r="A8" s="33" t="s">
        <v>18</v>
      </c>
      <c r="B8" s="30">
        <v>199</v>
      </c>
      <c r="C8" s="25">
        <v>6</v>
      </c>
      <c r="D8" s="25">
        <v>41</v>
      </c>
      <c r="E8" s="25">
        <v>3311</v>
      </c>
      <c r="F8" s="25">
        <v>475</v>
      </c>
      <c r="G8" s="25">
        <v>432</v>
      </c>
      <c r="H8" s="25">
        <v>6341</v>
      </c>
      <c r="I8" s="25">
        <v>132</v>
      </c>
      <c r="J8" s="25">
        <v>455</v>
      </c>
      <c r="K8" s="25">
        <v>33639</v>
      </c>
      <c r="L8" s="25">
        <v>5839</v>
      </c>
      <c r="M8" s="25">
        <v>26</v>
      </c>
      <c r="N8" s="25">
        <v>0</v>
      </c>
      <c r="O8" s="25">
        <v>454</v>
      </c>
      <c r="P8" s="26">
        <v>51350</v>
      </c>
      <c r="Q8" s="16">
        <v>30573</v>
      </c>
      <c r="R8" s="8" t="e">
        <f>MMULT(10000*P8,1/#REF!)</f>
        <v>#REF!</v>
      </c>
      <c r="S8" s="6"/>
      <c r="T8" s="13"/>
    </row>
    <row r="9" spans="1:38" x14ac:dyDescent="0.15">
      <c r="A9" s="33" t="s">
        <v>19</v>
      </c>
      <c r="B9" s="30">
        <v>376</v>
      </c>
      <c r="C9" s="25">
        <v>27</v>
      </c>
      <c r="D9" s="25">
        <v>88</v>
      </c>
      <c r="E9" s="25">
        <v>7251</v>
      </c>
      <c r="F9" s="25">
        <v>780</v>
      </c>
      <c r="G9" s="25">
        <v>693</v>
      </c>
      <c r="H9" s="25">
        <v>12866</v>
      </c>
      <c r="I9" s="25">
        <v>411</v>
      </c>
      <c r="J9" s="25">
        <v>942</v>
      </c>
      <c r="K9" s="25">
        <v>68320</v>
      </c>
      <c r="L9" s="25">
        <v>13113</v>
      </c>
      <c r="M9" s="25">
        <v>4</v>
      </c>
      <c r="N9" s="25">
        <v>34</v>
      </c>
      <c r="O9" s="25">
        <v>1143</v>
      </c>
      <c r="P9" s="26">
        <v>106048</v>
      </c>
      <c r="Q9" s="16">
        <v>54780</v>
      </c>
      <c r="R9" s="8" t="e">
        <f>MMULT(10000*P9,1/#REF!)</f>
        <v>#REF!</v>
      </c>
      <c r="S9" s="6"/>
      <c r="T9" s="13"/>
    </row>
    <row r="10" spans="1:38" x14ac:dyDescent="0.15">
      <c r="A10" s="33" t="s">
        <v>20</v>
      </c>
      <c r="B10" s="30">
        <v>191</v>
      </c>
      <c r="C10" s="25">
        <v>10</v>
      </c>
      <c r="D10" s="25">
        <v>42</v>
      </c>
      <c r="E10" s="25">
        <v>2658</v>
      </c>
      <c r="F10" s="25">
        <v>336</v>
      </c>
      <c r="G10" s="25">
        <v>286</v>
      </c>
      <c r="H10" s="25">
        <v>5501</v>
      </c>
      <c r="I10" s="25">
        <v>91</v>
      </c>
      <c r="J10" s="25">
        <v>386</v>
      </c>
      <c r="K10" s="25">
        <v>27884</v>
      </c>
      <c r="L10" s="25">
        <v>2910</v>
      </c>
      <c r="M10" s="25">
        <v>4</v>
      </c>
      <c r="N10" s="25">
        <v>0</v>
      </c>
      <c r="O10" s="25">
        <v>449</v>
      </c>
      <c r="P10" s="26">
        <v>40748</v>
      </c>
      <c r="Q10" s="16">
        <v>25398</v>
      </c>
      <c r="R10" s="8" t="e">
        <f>MMULT(10000*P10,1/#REF!)</f>
        <v>#REF!</v>
      </c>
      <c r="S10" s="6"/>
      <c r="T10" s="1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8" x14ac:dyDescent="0.15">
      <c r="A11" s="33" t="s">
        <v>21</v>
      </c>
      <c r="B11" s="30">
        <v>179</v>
      </c>
      <c r="C11" s="25">
        <v>1</v>
      </c>
      <c r="D11" s="25">
        <v>36</v>
      </c>
      <c r="E11" s="25">
        <v>2859</v>
      </c>
      <c r="F11" s="25">
        <v>389</v>
      </c>
      <c r="G11" s="25">
        <v>287</v>
      </c>
      <c r="H11" s="25">
        <v>6113</v>
      </c>
      <c r="I11" s="25">
        <v>66</v>
      </c>
      <c r="J11" s="25">
        <v>313</v>
      </c>
      <c r="K11" s="25">
        <v>28862</v>
      </c>
      <c r="L11" s="25">
        <v>4526</v>
      </c>
      <c r="M11" s="25">
        <v>4</v>
      </c>
      <c r="N11" s="25">
        <v>0</v>
      </c>
      <c r="O11" s="25">
        <v>214</v>
      </c>
      <c r="P11" s="26">
        <v>43849</v>
      </c>
      <c r="Q11" s="16">
        <v>27406</v>
      </c>
      <c r="R11" s="8" t="e">
        <f>MMULT(10000*P11,1/#REF!)</f>
        <v>#REF!</v>
      </c>
      <c r="S11" s="6"/>
      <c r="T11" s="1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L11" s="1"/>
    </row>
    <row r="12" spans="1:38" x14ac:dyDescent="0.15">
      <c r="A12" s="34" t="s">
        <v>22</v>
      </c>
      <c r="B12" s="31">
        <v>263</v>
      </c>
      <c r="C12" s="27">
        <v>5</v>
      </c>
      <c r="D12" s="27">
        <v>37</v>
      </c>
      <c r="E12" s="27">
        <v>6269</v>
      </c>
      <c r="F12" s="27">
        <v>779</v>
      </c>
      <c r="G12" s="27">
        <v>605</v>
      </c>
      <c r="H12" s="27">
        <v>10803</v>
      </c>
      <c r="I12" s="27">
        <v>273</v>
      </c>
      <c r="J12" s="27">
        <v>795</v>
      </c>
      <c r="K12" s="27">
        <v>54316</v>
      </c>
      <c r="L12" s="27">
        <v>7083</v>
      </c>
      <c r="M12" s="27">
        <v>225</v>
      </c>
      <c r="N12" s="27">
        <v>62</v>
      </c>
      <c r="O12" s="27">
        <v>819</v>
      </c>
      <c r="P12" s="28">
        <v>82334</v>
      </c>
      <c r="Q12" s="17">
        <v>50797</v>
      </c>
      <c r="R12" s="9" t="e">
        <f>MMULT(10000*P12,1/#REF!)</f>
        <v>#REF!</v>
      </c>
      <c r="S12" s="6"/>
      <c r="T12" s="1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L12" s="1"/>
    </row>
    <row r="13" spans="1:38" x14ac:dyDescent="0.15">
      <c r="A13" s="32" t="s">
        <v>23</v>
      </c>
      <c r="B13" s="29">
        <v>794</v>
      </c>
      <c r="C13" s="23">
        <v>5</v>
      </c>
      <c r="D13" s="23">
        <v>156</v>
      </c>
      <c r="E13" s="23">
        <v>12304</v>
      </c>
      <c r="F13" s="23">
        <v>1404</v>
      </c>
      <c r="G13" s="23">
        <v>921</v>
      </c>
      <c r="H13" s="23">
        <v>16933</v>
      </c>
      <c r="I13" s="23">
        <v>631</v>
      </c>
      <c r="J13" s="23">
        <v>1199</v>
      </c>
      <c r="K13" s="23">
        <v>82955</v>
      </c>
      <c r="L13" s="23">
        <v>10669</v>
      </c>
      <c r="M13" s="23">
        <v>694</v>
      </c>
      <c r="N13" s="23">
        <v>6</v>
      </c>
      <c r="O13" s="23">
        <v>1254</v>
      </c>
      <c r="P13" s="24">
        <v>129925</v>
      </c>
      <c r="Q13" s="18">
        <v>68242</v>
      </c>
      <c r="R13" s="10" t="e">
        <f>MMULT(10000*P13,1/#REF!)</f>
        <v>#REF!</v>
      </c>
      <c r="S13" s="6"/>
      <c r="T13" s="1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L13" s="1"/>
    </row>
    <row r="14" spans="1:38" x14ac:dyDescent="0.15">
      <c r="A14" s="33" t="s">
        <v>24</v>
      </c>
      <c r="B14" s="30">
        <v>336</v>
      </c>
      <c r="C14" s="25">
        <v>15</v>
      </c>
      <c r="D14" s="25">
        <v>38</v>
      </c>
      <c r="E14" s="25">
        <v>7985</v>
      </c>
      <c r="F14" s="25">
        <v>771</v>
      </c>
      <c r="G14" s="25">
        <v>512</v>
      </c>
      <c r="H14" s="25">
        <v>9932</v>
      </c>
      <c r="I14" s="25">
        <v>364</v>
      </c>
      <c r="J14" s="25">
        <v>947</v>
      </c>
      <c r="K14" s="25">
        <v>50233</v>
      </c>
      <c r="L14" s="25">
        <v>8722</v>
      </c>
      <c r="M14" s="25">
        <v>11</v>
      </c>
      <c r="N14" s="25">
        <v>3</v>
      </c>
      <c r="O14" s="25">
        <v>852</v>
      </c>
      <c r="P14" s="26">
        <v>80721</v>
      </c>
      <c r="Q14" s="16">
        <v>45252</v>
      </c>
      <c r="R14" s="8" t="e">
        <f>MMULT(10000*P14,1/#REF!)</f>
        <v>#REF!</v>
      </c>
      <c r="S14" s="6"/>
      <c r="T14" s="1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L14" s="1"/>
    </row>
    <row r="15" spans="1:38" x14ac:dyDescent="0.15">
      <c r="A15" s="33" t="s">
        <v>25</v>
      </c>
      <c r="B15" s="30">
        <v>487</v>
      </c>
      <c r="C15" s="25">
        <v>15</v>
      </c>
      <c r="D15" s="25">
        <v>32</v>
      </c>
      <c r="E15" s="25">
        <v>8410</v>
      </c>
      <c r="F15" s="25">
        <v>938</v>
      </c>
      <c r="G15" s="25">
        <v>766</v>
      </c>
      <c r="H15" s="25">
        <v>12426</v>
      </c>
      <c r="I15" s="25">
        <v>329</v>
      </c>
      <c r="J15" s="25">
        <v>875</v>
      </c>
      <c r="K15" s="25">
        <v>57486</v>
      </c>
      <c r="L15" s="25">
        <v>9288</v>
      </c>
      <c r="M15" s="25">
        <v>424</v>
      </c>
      <c r="N15" s="25">
        <v>36</v>
      </c>
      <c r="O15" s="25">
        <v>821</v>
      </c>
      <c r="P15" s="26">
        <v>92333</v>
      </c>
      <c r="Q15" s="16">
        <v>50435</v>
      </c>
      <c r="R15" s="8" t="e">
        <f>MMULT(10000*P15,1/#REF!)</f>
        <v>#REF!</v>
      </c>
      <c r="S15" s="6"/>
      <c r="T15" s="1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L15" s="1"/>
    </row>
    <row r="16" spans="1:38" x14ac:dyDescent="0.15">
      <c r="A16" s="33" t="s">
        <v>26</v>
      </c>
      <c r="B16" s="30">
        <v>1472</v>
      </c>
      <c r="C16" s="25">
        <v>32</v>
      </c>
      <c r="D16" s="25">
        <v>143</v>
      </c>
      <c r="E16" s="25">
        <v>30075</v>
      </c>
      <c r="F16" s="25">
        <v>3487</v>
      </c>
      <c r="G16" s="25">
        <v>2934</v>
      </c>
      <c r="H16" s="25">
        <v>49165</v>
      </c>
      <c r="I16" s="25">
        <v>2502</v>
      </c>
      <c r="J16" s="25">
        <v>3252</v>
      </c>
      <c r="K16" s="25">
        <v>221522</v>
      </c>
      <c r="L16" s="25">
        <v>24814</v>
      </c>
      <c r="M16" s="25">
        <v>112</v>
      </c>
      <c r="N16" s="25">
        <v>55</v>
      </c>
      <c r="O16" s="25">
        <v>7575</v>
      </c>
      <c r="P16" s="26">
        <v>347140</v>
      </c>
      <c r="Q16" s="16">
        <v>186233</v>
      </c>
      <c r="R16" s="8" t="e">
        <f>MMULT(10000*P16,1/#REF!)</f>
        <v>#REF!</v>
      </c>
      <c r="S16" s="6"/>
      <c r="T16" s="13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L16" s="1"/>
    </row>
    <row r="17" spans="1:38" x14ac:dyDescent="0.15">
      <c r="A17" s="33" t="s">
        <v>27</v>
      </c>
      <c r="B17" s="30">
        <v>1413</v>
      </c>
      <c r="C17" s="25">
        <v>61</v>
      </c>
      <c r="D17" s="25">
        <v>227</v>
      </c>
      <c r="E17" s="25">
        <v>24931</v>
      </c>
      <c r="F17" s="25">
        <v>2668</v>
      </c>
      <c r="G17" s="25">
        <v>1891</v>
      </c>
      <c r="H17" s="25">
        <v>45980</v>
      </c>
      <c r="I17" s="25">
        <v>2068</v>
      </c>
      <c r="J17" s="25">
        <v>2573</v>
      </c>
      <c r="K17" s="25">
        <v>199690</v>
      </c>
      <c r="L17" s="25">
        <v>26348</v>
      </c>
      <c r="M17" s="25">
        <v>77</v>
      </c>
      <c r="N17" s="25">
        <v>1</v>
      </c>
      <c r="O17" s="25">
        <v>9650</v>
      </c>
      <c r="P17" s="26">
        <v>317578</v>
      </c>
      <c r="Q17" s="16">
        <v>178689</v>
      </c>
      <c r="R17" s="8" t="e">
        <f>MMULT(10000*P17,1/#REF!)</f>
        <v>#REF!</v>
      </c>
      <c r="S17" s="6"/>
      <c r="T17" s="13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L17" s="1"/>
    </row>
    <row r="18" spans="1:38" x14ac:dyDescent="0.15">
      <c r="A18" s="33" t="s">
        <v>28</v>
      </c>
      <c r="B18" s="30">
        <v>3279</v>
      </c>
      <c r="C18" s="25">
        <v>18</v>
      </c>
      <c r="D18" s="25">
        <v>883</v>
      </c>
      <c r="E18" s="25">
        <v>50920</v>
      </c>
      <c r="F18" s="25">
        <v>4995</v>
      </c>
      <c r="G18" s="25">
        <v>5393</v>
      </c>
      <c r="H18" s="25">
        <v>139396</v>
      </c>
      <c r="I18" s="25">
        <v>6964</v>
      </c>
      <c r="J18" s="25">
        <v>5063</v>
      </c>
      <c r="K18" s="25">
        <v>518501</v>
      </c>
      <c r="L18" s="25">
        <v>45042</v>
      </c>
      <c r="M18" s="25">
        <v>191</v>
      </c>
      <c r="N18" s="25">
        <v>542</v>
      </c>
      <c r="O18" s="25">
        <v>8698</v>
      </c>
      <c r="P18" s="26">
        <v>789885</v>
      </c>
      <c r="Q18" s="16">
        <v>518235</v>
      </c>
      <c r="R18" s="8" t="e">
        <f>MMULT(10000*P18,1/#REF!)</f>
        <v>#REF!</v>
      </c>
      <c r="S18" s="6"/>
      <c r="T18" s="1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L18" s="1"/>
    </row>
    <row r="19" spans="1:38" x14ac:dyDescent="0.15">
      <c r="A19" s="34" t="s">
        <v>29</v>
      </c>
      <c r="B19" s="31">
        <v>1710</v>
      </c>
      <c r="C19" s="27">
        <v>51</v>
      </c>
      <c r="D19" s="27">
        <v>290</v>
      </c>
      <c r="E19" s="27">
        <v>30652</v>
      </c>
      <c r="F19" s="27">
        <v>3204</v>
      </c>
      <c r="G19" s="27">
        <v>3095</v>
      </c>
      <c r="H19" s="27">
        <v>76890</v>
      </c>
      <c r="I19" s="27">
        <v>3024</v>
      </c>
      <c r="J19" s="27">
        <v>3634</v>
      </c>
      <c r="K19" s="27">
        <v>311521</v>
      </c>
      <c r="L19" s="27">
        <v>28147</v>
      </c>
      <c r="M19" s="27">
        <v>89</v>
      </c>
      <c r="N19" s="27">
        <v>43</v>
      </c>
      <c r="O19" s="27">
        <v>7082</v>
      </c>
      <c r="P19" s="28">
        <v>469432</v>
      </c>
      <c r="Q19" s="17">
        <v>282125</v>
      </c>
      <c r="R19" s="9" t="e">
        <f>MMULT(10000*P19,1/#REF!)</f>
        <v>#REF!</v>
      </c>
      <c r="S19" s="6"/>
      <c r="T19" s="1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L19" s="1"/>
    </row>
    <row r="20" spans="1:38" x14ac:dyDescent="0.15">
      <c r="A20" s="32" t="s">
        <v>30</v>
      </c>
      <c r="B20" s="29">
        <v>279</v>
      </c>
      <c r="C20" s="23">
        <v>19</v>
      </c>
      <c r="D20" s="23">
        <v>136</v>
      </c>
      <c r="E20" s="23">
        <v>6977</v>
      </c>
      <c r="F20" s="23">
        <v>1288</v>
      </c>
      <c r="G20" s="23">
        <v>656</v>
      </c>
      <c r="H20" s="23">
        <v>15319</v>
      </c>
      <c r="I20" s="23">
        <v>318</v>
      </c>
      <c r="J20" s="23">
        <v>1029</v>
      </c>
      <c r="K20" s="23">
        <v>63227</v>
      </c>
      <c r="L20" s="23">
        <v>10403</v>
      </c>
      <c r="M20" s="23">
        <v>1349</v>
      </c>
      <c r="N20" s="23">
        <v>3</v>
      </c>
      <c r="O20" s="23">
        <v>1238</v>
      </c>
      <c r="P20" s="24">
        <v>102241</v>
      </c>
      <c r="Q20" s="18">
        <v>57807</v>
      </c>
      <c r="R20" s="10" t="e">
        <f>MMULT(10000*P20,1/#REF!)</f>
        <v>#REF!</v>
      </c>
      <c r="S20" s="6"/>
      <c r="T20" s="1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L20" s="1"/>
    </row>
    <row r="21" spans="1:38" x14ac:dyDescent="0.15">
      <c r="A21" s="33" t="s">
        <v>31</v>
      </c>
      <c r="B21" s="30">
        <v>141</v>
      </c>
      <c r="C21" s="25">
        <v>13</v>
      </c>
      <c r="D21" s="25">
        <v>87</v>
      </c>
      <c r="E21" s="25">
        <v>3176</v>
      </c>
      <c r="F21" s="25">
        <v>444</v>
      </c>
      <c r="G21" s="25">
        <v>345</v>
      </c>
      <c r="H21" s="25">
        <v>6611</v>
      </c>
      <c r="I21" s="25">
        <v>126</v>
      </c>
      <c r="J21" s="25">
        <v>352</v>
      </c>
      <c r="K21" s="25">
        <v>26492</v>
      </c>
      <c r="L21" s="25">
        <v>4435</v>
      </c>
      <c r="M21" s="25">
        <v>57</v>
      </c>
      <c r="N21" s="25">
        <v>81</v>
      </c>
      <c r="O21" s="25">
        <v>282</v>
      </c>
      <c r="P21" s="26">
        <v>42642</v>
      </c>
      <c r="Q21" s="16">
        <v>22118</v>
      </c>
      <c r="R21" s="8" t="e">
        <f>MMULT(10000*P21,1/#REF!)</f>
        <v>#REF!</v>
      </c>
      <c r="S21" s="6"/>
      <c r="T21" s="1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L21" s="1"/>
    </row>
    <row r="22" spans="1:38" x14ac:dyDescent="0.15">
      <c r="A22" s="33" t="s">
        <v>32</v>
      </c>
      <c r="B22" s="30">
        <v>125</v>
      </c>
      <c r="C22" s="25">
        <v>2</v>
      </c>
      <c r="D22" s="25">
        <v>35</v>
      </c>
      <c r="E22" s="25">
        <v>3504</v>
      </c>
      <c r="F22" s="25">
        <v>421</v>
      </c>
      <c r="G22" s="25">
        <v>368</v>
      </c>
      <c r="H22" s="25">
        <v>6977</v>
      </c>
      <c r="I22" s="25">
        <v>138</v>
      </c>
      <c r="J22" s="25">
        <v>358</v>
      </c>
      <c r="K22" s="25">
        <v>28085</v>
      </c>
      <c r="L22" s="25">
        <v>3377</v>
      </c>
      <c r="M22" s="25">
        <v>4</v>
      </c>
      <c r="N22" s="25">
        <v>0</v>
      </c>
      <c r="O22" s="25">
        <v>479</v>
      </c>
      <c r="P22" s="26">
        <v>43873</v>
      </c>
      <c r="Q22" s="16">
        <v>23717</v>
      </c>
      <c r="R22" s="8" t="e">
        <f>MMULT(10000*P22,1/#REF!)</f>
        <v>#REF!</v>
      </c>
      <c r="S22" s="6"/>
      <c r="T22" s="13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L22" s="1"/>
    </row>
    <row r="23" spans="1:38" x14ac:dyDescent="0.15">
      <c r="A23" s="34" t="s">
        <v>33</v>
      </c>
      <c r="B23" s="31">
        <v>109</v>
      </c>
      <c r="C23" s="27">
        <v>7</v>
      </c>
      <c r="D23" s="27">
        <v>73</v>
      </c>
      <c r="E23" s="27">
        <v>2601</v>
      </c>
      <c r="F23" s="27">
        <v>266</v>
      </c>
      <c r="G23" s="27">
        <v>245</v>
      </c>
      <c r="H23" s="27">
        <v>4548</v>
      </c>
      <c r="I23" s="27">
        <v>75</v>
      </c>
      <c r="J23" s="27">
        <v>196</v>
      </c>
      <c r="K23" s="27">
        <v>17692</v>
      </c>
      <c r="L23" s="27">
        <v>3148</v>
      </c>
      <c r="M23" s="27">
        <v>3</v>
      </c>
      <c r="N23" s="27">
        <v>18</v>
      </c>
      <c r="O23" s="27">
        <v>163</v>
      </c>
      <c r="P23" s="28">
        <v>29144</v>
      </c>
      <c r="Q23" s="17">
        <v>15957</v>
      </c>
      <c r="R23" s="9" t="e">
        <f>MMULT(10000*P23,1/#REF!)</f>
        <v>#REF!</v>
      </c>
      <c r="S23" s="6"/>
      <c r="T23" s="1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L23" s="1"/>
    </row>
    <row r="24" spans="1:38" x14ac:dyDescent="0.15">
      <c r="A24" s="32" t="s">
        <v>34</v>
      </c>
      <c r="B24" s="29">
        <v>125</v>
      </c>
      <c r="C24" s="23">
        <v>2</v>
      </c>
      <c r="D24" s="23">
        <v>33</v>
      </c>
      <c r="E24" s="23">
        <v>3868</v>
      </c>
      <c r="F24" s="23">
        <v>527</v>
      </c>
      <c r="G24" s="23">
        <v>508</v>
      </c>
      <c r="H24" s="23">
        <v>6486</v>
      </c>
      <c r="I24" s="23">
        <v>133</v>
      </c>
      <c r="J24" s="23">
        <v>326</v>
      </c>
      <c r="K24" s="23">
        <v>24963</v>
      </c>
      <c r="L24" s="23">
        <v>3197</v>
      </c>
      <c r="M24" s="23">
        <v>37</v>
      </c>
      <c r="N24" s="23">
        <v>72</v>
      </c>
      <c r="O24" s="23">
        <v>309</v>
      </c>
      <c r="P24" s="24">
        <v>40586</v>
      </c>
      <c r="Q24" s="18">
        <v>24516</v>
      </c>
      <c r="R24" s="10" t="e">
        <f>MMULT(10000*P24,1/#REF!)</f>
        <v>#REF!</v>
      </c>
      <c r="S24" s="6"/>
      <c r="T24" s="1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L24" s="1"/>
    </row>
    <row r="25" spans="1:38" x14ac:dyDescent="0.15">
      <c r="A25" s="33" t="s">
        <v>35</v>
      </c>
      <c r="B25" s="30">
        <v>281</v>
      </c>
      <c r="C25" s="25">
        <v>3</v>
      </c>
      <c r="D25" s="25">
        <v>45</v>
      </c>
      <c r="E25" s="25">
        <v>6679</v>
      </c>
      <c r="F25" s="25">
        <v>907</v>
      </c>
      <c r="G25" s="25">
        <v>676</v>
      </c>
      <c r="H25" s="25">
        <v>15484</v>
      </c>
      <c r="I25" s="25">
        <v>260</v>
      </c>
      <c r="J25" s="25">
        <v>735</v>
      </c>
      <c r="K25" s="25">
        <v>61563</v>
      </c>
      <c r="L25" s="25">
        <v>9794</v>
      </c>
      <c r="M25" s="25">
        <v>102</v>
      </c>
      <c r="N25" s="25">
        <v>1</v>
      </c>
      <c r="O25" s="25">
        <v>569</v>
      </c>
      <c r="P25" s="26">
        <v>97099</v>
      </c>
      <c r="Q25" s="16">
        <v>54623</v>
      </c>
      <c r="R25" s="8" t="e">
        <f>MMULT(10000*P25,1/#REF!)</f>
        <v>#REF!</v>
      </c>
      <c r="S25" s="6"/>
      <c r="T25" s="1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L25" s="1"/>
    </row>
    <row r="26" spans="1:38" x14ac:dyDescent="0.15">
      <c r="A26" s="33" t="s">
        <v>36</v>
      </c>
      <c r="B26" s="30">
        <v>337</v>
      </c>
      <c r="C26" s="25">
        <v>7</v>
      </c>
      <c r="D26" s="25">
        <v>78</v>
      </c>
      <c r="E26" s="25">
        <v>8616</v>
      </c>
      <c r="F26" s="25">
        <v>1050</v>
      </c>
      <c r="G26" s="25">
        <v>662</v>
      </c>
      <c r="H26" s="25">
        <v>13311</v>
      </c>
      <c r="I26" s="25">
        <v>274</v>
      </c>
      <c r="J26" s="25">
        <v>723</v>
      </c>
      <c r="K26" s="25">
        <v>55248</v>
      </c>
      <c r="L26" s="25">
        <v>7122</v>
      </c>
      <c r="M26" s="25">
        <v>18</v>
      </c>
      <c r="N26" s="25">
        <v>32</v>
      </c>
      <c r="O26" s="25">
        <v>571</v>
      </c>
      <c r="P26" s="26">
        <v>88049</v>
      </c>
      <c r="Q26" s="16">
        <v>49490</v>
      </c>
      <c r="R26" s="8" t="e">
        <f>MMULT(10000*P26,1/#REF!)</f>
        <v>#REF!</v>
      </c>
      <c r="S26" s="6"/>
      <c r="T26" s="1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L26" s="1"/>
    </row>
    <row r="27" spans="1:38" x14ac:dyDescent="0.15">
      <c r="A27" s="33" t="s">
        <v>37</v>
      </c>
      <c r="B27" s="30">
        <v>574</v>
      </c>
      <c r="C27" s="25">
        <v>20</v>
      </c>
      <c r="D27" s="25">
        <v>158</v>
      </c>
      <c r="E27" s="25">
        <v>13487</v>
      </c>
      <c r="F27" s="25">
        <v>1558</v>
      </c>
      <c r="G27" s="25">
        <v>1128</v>
      </c>
      <c r="H27" s="25">
        <v>23849</v>
      </c>
      <c r="I27" s="25">
        <v>514</v>
      </c>
      <c r="J27" s="25">
        <v>1317</v>
      </c>
      <c r="K27" s="25">
        <v>102889</v>
      </c>
      <c r="L27" s="25">
        <v>18737</v>
      </c>
      <c r="M27" s="25">
        <v>126</v>
      </c>
      <c r="N27" s="25">
        <v>6</v>
      </c>
      <c r="O27" s="25">
        <v>2014</v>
      </c>
      <c r="P27" s="26">
        <v>166377</v>
      </c>
      <c r="Q27" s="16">
        <v>93519</v>
      </c>
      <c r="R27" s="8" t="e">
        <f>MMULT(10000*P27,1/#REF!)</f>
        <v>#REF!</v>
      </c>
      <c r="S27" s="6"/>
      <c r="T27" s="1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L27" s="1"/>
    </row>
    <row r="28" spans="1:38" x14ac:dyDescent="0.15">
      <c r="A28" s="33" t="s">
        <v>38</v>
      </c>
      <c r="B28" s="30">
        <v>1129</v>
      </c>
      <c r="C28" s="25">
        <v>37</v>
      </c>
      <c r="D28" s="25">
        <v>173</v>
      </c>
      <c r="E28" s="25">
        <v>26961</v>
      </c>
      <c r="F28" s="25">
        <v>3169</v>
      </c>
      <c r="G28" s="25">
        <v>1996</v>
      </c>
      <c r="H28" s="25">
        <v>46413</v>
      </c>
      <c r="I28" s="25">
        <v>1398</v>
      </c>
      <c r="J28" s="25">
        <v>2927</v>
      </c>
      <c r="K28" s="25">
        <v>232604</v>
      </c>
      <c r="L28" s="25">
        <v>23537</v>
      </c>
      <c r="M28" s="25">
        <v>427</v>
      </c>
      <c r="N28" s="25">
        <v>678</v>
      </c>
      <c r="O28" s="25">
        <v>3030</v>
      </c>
      <c r="P28" s="26">
        <v>344479</v>
      </c>
      <c r="Q28" s="16">
        <v>186999</v>
      </c>
      <c r="R28" s="8" t="e">
        <f>MMULT(10000*P28,1/#REF!)</f>
        <v>#REF!</v>
      </c>
      <c r="S28" s="6"/>
      <c r="T28" s="1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L28" s="1"/>
    </row>
    <row r="29" spans="1:38" x14ac:dyDescent="0.15">
      <c r="A29" s="34" t="s">
        <v>39</v>
      </c>
      <c r="B29" s="31">
        <v>268</v>
      </c>
      <c r="C29" s="27">
        <v>21</v>
      </c>
      <c r="D29" s="27">
        <v>68</v>
      </c>
      <c r="E29" s="27">
        <v>7675</v>
      </c>
      <c r="F29" s="27">
        <v>999</v>
      </c>
      <c r="G29" s="27">
        <v>505</v>
      </c>
      <c r="H29" s="27">
        <v>14045</v>
      </c>
      <c r="I29" s="27">
        <v>320</v>
      </c>
      <c r="J29" s="27">
        <v>677</v>
      </c>
      <c r="K29" s="27">
        <v>61119</v>
      </c>
      <c r="L29" s="27">
        <v>8132</v>
      </c>
      <c r="M29" s="27">
        <v>6</v>
      </c>
      <c r="N29" s="27">
        <v>82</v>
      </c>
      <c r="O29" s="27">
        <v>243</v>
      </c>
      <c r="P29" s="28">
        <v>94160</v>
      </c>
      <c r="Q29" s="17">
        <v>45637</v>
      </c>
      <c r="R29" s="9" t="e">
        <f>MMULT(10000*P29,1/#REF!)</f>
        <v>#REF!</v>
      </c>
      <c r="S29" s="6"/>
      <c r="T29" s="1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L29" s="1"/>
    </row>
    <row r="30" spans="1:38" x14ac:dyDescent="0.15">
      <c r="A30" s="32" t="s">
        <v>40</v>
      </c>
      <c r="B30" s="29">
        <v>229</v>
      </c>
      <c r="C30" s="23">
        <v>10</v>
      </c>
      <c r="D30" s="23">
        <v>70</v>
      </c>
      <c r="E30" s="23">
        <v>6099</v>
      </c>
      <c r="F30" s="23">
        <v>778</v>
      </c>
      <c r="G30" s="23">
        <v>567</v>
      </c>
      <c r="H30" s="23">
        <v>9366</v>
      </c>
      <c r="I30" s="23">
        <v>220</v>
      </c>
      <c r="J30" s="23">
        <v>491</v>
      </c>
      <c r="K30" s="23">
        <v>41678</v>
      </c>
      <c r="L30" s="23">
        <v>3965</v>
      </c>
      <c r="M30" s="23">
        <v>4</v>
      </c>
      <c r="N30" s="23">
        <v>0</v>
      </c>
      <c r="O30" s="23">
        <v>483</v>
      </c>
      <c r="P30" s="24">
        <v>63960</v>
      </c>
      <c r="Q30" s="18">
        <v>35376</v>
      </c>
      <c r="R30" s="10" t="e">
        <f>MMULT(10000*P30,1/#REF!)</f>
        <v>#REF!</v>
      </c>
      <c r="S30" s="6"/>
      <c r="T30" s="1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L30" s="1"/>
    </row>
    <row r="31" spans="1:38" x14ac:dyDescent="0.15">
      <c r="A31" s="33" t="s">
        <v>41</v>
      </c>
      <c r="B31" s="30">
        <v>564</v>
      </c>
      <c r="C31" s="25">
        <v>15</v>
      </c>
      <c r="D31" s="25">
        <v>64</v>
      </c>
      <c r="E31" s="25">
        <v>12754</v>
      </c>
      <c r="F31" s="25">
        <v>1055</v>
      </c>
      <c r="G31" s="25">
        <v>869</v>
      </c>
      <c r="H31" s="25">
        <v>21964</v>
      </c>
      <c r="I31" s="25">
        <v>712</v>
      </c>
      <c r="J31" s="25">
        <v>1111</v>
      </c>
      <c r="K31" s="25">
        <v>92199</v>
      </c>
      <c r="L31" s="25">
        <v>7335</v>
      </c>
      <c r="M31" s="25">
        <v>22</v>
      </c>
      <c r="N31" s="25">
        <v>1</v>
      </c>
      <c r="O31" s="25">
        <v>1578</v>
      </c>
      <c r="P31" s="26">
        <v>140243</v>
      </c>
      <c r="Q31" s="16">
        <v>83159</v>
      </c>
      <c r="R31" s="8" t="e">
        <f>MMULT(10000*P31,1/#REF!)</f>
        <v>#REF!</v>
      </c>
      <c r="S31" s="6"/>
      <c r="T31" s="1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L31" s="1"/>
    </row>
    <row r="32" spans="1:38" x14ac:dyDescent="0.15">
      <c r="A32" s="33" t="s">
        <v>42</v>
      </c>
      <c r="B32" s="30">
        <v>2097</v>
      </c>
      <c r="C32" s="25">
        <v>60</v>
      </c>
      <c r="D32" s="25">
        <v>179</v>
      </c>
      <c r="E32" s="25">
        <v>46031</v>
      </c>
      <c r="F32" s="25">
        <v>4504</v>
      </c>
      <c r="G32" s="25">
        <v>3039</v>
      </c>
      <c r="H32" s="25">
        <v>92042</v>
      </c>
      <c r="I32" s="25">
        <v>4681</v>
      </c>
      <c r="J32" s="25">
        <v>4954</v>
      </c>
      <c r="K32" s="25">
        <v>381498</v>
      </c>
      <c r="L32" s="25">
        <v>32936</v>
      </c>
      <c r="M32" s="25">
        <v>522</v>
      </c>
      <c r="N32" s="25">
        <v>2</v>
      </c>
      <c r="O32" s="25">
        <v>4052</v>
      </c>
      <c r="P32" s="26">
        <v>576597</v>
      </c>
      <c r="Q32" s="16">
        <v>353189</v>
      </c>
      <c r="R32" s="8" t="e">
        <f>MMULT(10000*P32,1/#REF!)</f>
        <v>#REF!</v>
      </c>
      <c r="S32" s="6"/>
      <c r="T32" s="1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L32" s="1"/>
    </row>
    <row r="33" spans="1:38" x14ac:dyDescent="0.15">
      <c r="A33" s="33" t="s">
        <v>43</v>
      </c>
      <c r="B33" s="30">
        <v>914</v>
      </c>
      <c r="C33" s="25">
        <v>45</v>
      </c>
      <c r="D33" s="25">
        <v>151</v>
      </c>
      <c r="E33" s="25">
        <v>22807</v>
      </c>
      <c r="F33" s="25">
        <v>2278</v>
      </c>
      <c r="G33" s="25">
        <v>1731</v>
      </c>
      <c r="H33" s="25">
        <v>46538</v>
      </c>
      <c r="I33" s="25">
        <v>1470</v>
      </c>
      <c r="J33" s="25">
        <v>2460</v>
      </c>
      <c r="K33" s="25">
        <v>178984</v>
      </c>
      <c r="L33" s="25">
        <v>21833</v>
      </c>
      <c r="M33" s="25">
        <v>396</v>
      </c>
      <c r="N33" s="25">
        <v>2</v>
      </c>
      <c r="O33" s="25">
        <v>5656</v>
      </c>
      <c r="P33" s="26">
        <v>285265</v>
      </c>
      <c r="Q33" s="16">
        <v>159369</v>
      </c>
      <c r="R33" s="8" t="e">
        <f>MMULT(10000*P33,1/#REF!)</f>
        <v>#REF!</v>
      </c>
      <c r="S33" s="6"/>
      <c r="T33" s="1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L33" s="1"/>
    </row>
    <row r="34" spans="1:38" x14ac:dyDescent="0.15">
      <c r="A34" s="33" t="s">
        <v>44</v>
      </c>
      <c r="B34" s="30">
        <v>307</v>
      </c>
      <c r="C34" s="25">
        <v>9</v>
      </c>
      <c r="D34" s="25">
        <v>36</v>
      </c>
      <c r="E34" s="25">
        <v>5986</v>
      </c>
      <c r="F34" s="25">
        <v>706</v>
      </c>
      <c r="G34" s="25">
        <v>476</v>
      </c>
      <c r="H34" s="25">
        <v>11716</v>
      </c>
      <c r="I34" s="25">
        <v>272</v>
      </c>
      <c r="J34" s="25">
        <v>604</v>
      </c>
      <c r="K34" s="25">
        <v>44461</v>
      </c>
      <c r="L34" s="25">
        <v>6162</v>
      </c>
      <c r="M34" s="25">
        <v>194</v>
      </c>
      <c r="N34" s="25">
        <v>0</v>
      </c>
      <c r="O34" s="25">
        <v>241</v>
      </c>
      <c r="P34" s="26">
        <v>71170</v>
      </c>
      <c r="Q34" s="16">
        <v>41975</v>
      </c>
      <c r="R34" s="8" t="e">
        <f>MMULT(10000*P34,1/#REF!)</f>
        <v>#REF!</v>
      </c>
      <c r="S34" s="6"/>
      <c r="T34" s="1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L34" s="1"/>
    </row>
    <row r="35" spans="1:38" x14ac:dyDescent="0.15">
      <c r="A35" s="34" t="s">
        <v>45</v>
      </c>
      <c r="B35" s="31">
        <v>64</v>
      </c>
      <c r="C35" s="27">
        <v>15</v>
      </c>
      <c r="D35" s="27">
        <v>78</v>
      </c>
      <c r="E35" s="27">
        <v>4882</v>
      </c>
      <c r="F35" s="27">
        <v>506</v>
      </c>
      <c r="G35" s="27">
        <v>305</v>
      </c>
      <c r="H35" s="27">
        <v>7938</v>
      </c>
      <c r="I35" s="27">
        <v>197</v>
      </c>
      <c r="J35" s="27">
        <v>415</v>
      </c>
      <c r="K35" s="27">
        <v>33162</v>
      </c>
      <c r="L35" s="27">
        <v>3994</v>
      </c>
      <c r="M35" s="27">
        <v>283</v>
      </c>
      <c r="N35" s="27">
        <v>5</v>
      </c>
      <c r="O35" s="27">
        <v>434</v>
      </c>
      <c r="P35" s="28">
        <v>52278</v>
      </c>
      <c r="Q35" s="17">
        <v>31954</v>
      </c>
      <c r="R35" s="9" t="e">
        <f>MMULT(10000*P35,1/#REF!)</f>
        <v>#REF!</v>
      </c>
      <c r="S35" s="6"/>
      <c r="T35" s="1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L35" s="1"/>
    </row>
    <row r="36" spans="1:38" x14ac:dyDescent="0.15">
      <c r="A36" s="32" t="s">
        <v>46</v>
      </c>
      <c r="B36" s="29">
        <v>123</v>
      </c>
      <c r="C36" s="23">
        <v>4</v>
      </c>
      <c r="D36" s="23">
        <v>64</v>
      </c>
      <c r="E36" s="23">
        <v>1764</v>
      </c>
      <c r="F36" s="23">
        <v>221</v>
      </c>
      <c r="G36" s="23">
        <v>238</v>
      </c>
      <c r="H36" s="23">
        <v>3793</v>
      </c>
      <c r="I36" s="23">
        <v>61</v>
      </c>
      <c r="J36" s="23">
        <v>201</v>
      </c>
      <c r="K36" s="23">
        <v>17276</v>
      </c>
      <c r="L36" s="23">
        <v>2679</v>
      </c>
      <c r="M36" s="23">
        <v>49</v>
      </c>
      <c r="N36" s="23">
        <v>0</v>
      </c>
      <c r="O36" s="23">
        <v>156</v>
      </c>
      <c r="P36" s="24">
        <v>26629</v>
      </c>
      <c r="Q36" s="18">
        <v>15595</v>
      </c>
      <c r="R36" s="10" t="e">
        <f>MMULT(10000*P36,1/#REF!)</f>
        <v>#REF!</v>
      </c>
      <c r="S36" s="6"/>
      <c r="T36" s="1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L36" s="1"/>
    </row>
    <row r="37" spans="1:38" x14ac:dyDescent="0.15">
      <c r="A37" s="33" t="s">
        <v>47</v>
      </c>
      <c r="B37" s="30">
        <v>83</v>
      </c>
      <c r="C37" s="25">
        <v>4</v>
      </c>
      <c r="D37" s="25">
        <v>52</v>
      </c>
      <c r="E37" s="25">
        <v>2087</v>
      </c>
      <c r="F37" s="25">
        <v>286</v>
      </c>
      <c r="G37" s="25">
        <v>257</v>
      </c>
      <c r="H37" s="25">
        <v>4749</v>
      </c>
      <c r="I37" s="25">
        <v>64</v>
      </c>
      <c r="J37" s="25">
        <v>261</v>
      </c>
      <c r="K37" s="25">
        <v>19635</v>
      </c>
      <c r="L37" s="25">
        <v>3281</v>
      </c>
      <c r="M37" s="25">
        <v>109</v>
      </c>
      <c r="N37" s="25">
        <v>17</v>
      </c>
      <c r="O37" s="25">
        <v>200</v>
      </c>
      <c r="P37" s="26">
        <v>31085</v>
      </c>
      <c r="Q37" s="16">
        <v>17834</v>
      </c>
      <c r="R37" s="8" t="e">
        <f>MMULT(10000*P37,1/#REF!)</f>
        <v>#REF!</v>
      </c>
      <c r="S37" s="6"/>
      <c r="T37" s="1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L37" s="1"/>
    </row>
    <row r="38" spans="1:38" x14ac:dyDescent="0.15">
      <c r="A38" s="33" t="s">
        <v>48</v>
      </c>
      <c r="B38" s="30">
        <v>312</v>
      </c>
      <c r="C38" s="25">
        <v>1</v>
      </c>
      <c r="D38" s="25">
        <v>66</v>
      </c>
      <c r="E38" s="25">
        <v>8320</v>
      </c>
      <c r="F38" s="25">
        <v>802</v>
      </c>
      <c r="G38" s="25">
        <v>574</v>
      </c>
      <c r="H38" s="25">
        <v>13365</v>
      </c>
      <c r="I38" s="25">
        <v>298</v>
      </c>
      <c r="J38" s="25">
        <v>689</v>
      </c>
      <c r="K38" s="25">
        <v>54686</v>
      </c>
      <c r="L38" s="25">
        <v>9996</v>
      </c>
      <c r="M38" s="25">
        <v>42</v>
      </c>
      <c r="N38" s="25">
        <v>3</v>
      </c>
      <c r="O38" s="25">
        <v>445</v>
      </c>
      <c r="P38" s="26">
        <v>89599</v>
      </c>
      <c r="Q38" s="16">
        <v>47438</v>
      </c>
      <c r="R38" s="8" t="e">
        <f>MMULT(10000*P38,1/#REF!)</f>
        <v>#REF!</v>
      </c>
      <c r="S38" s="6"/>
      <c r="T38" s="1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L38" s="1"/>
    </row>
    <row r="39" spans="1:38" x14ac:dyDescent="0.15">
      <c r="A39" s="33" t="s">
        <v>49</v>
      </c>
      <c r="B39" s="30">
        <v>365</v>
      </c>
      <c r="C39" s="25">
        <v>0</v>
      </c>
      <c r="D39" s="25">
        <v>83</v>
      </c>
      <c r="E39" s="25">
        <v>11450</v>
      </c>
      <c r="F39" s="25">
        <v>1032</v>
      </c>
      <c r="G39" s="25">
        <v>782</v>
      </c>
      <c r="H39" s="25">
        <v>20609</v>
      </c>
      <c r="I39" s="25">
        <v>524</v>
      </c>
      <c r="J39" s="25">
        <v>986</v>
      </c>
      <c r="K39" s="25">
        <v>79499</v>
      </c>
      <c r="L39" s="25">
        <v>15650</v>
      </c>
      <c r="M39" s="25">
        <v>191</v>
      </c>
      <c r="N39" s="25">
        <v>4</v>
      </c>
      <c r="O39" s="25">
        <v>1563</v>
      </c>
      <c r="P39" s="26">
        <v>132738</v>
      </c>
      <c r="Q39" s="16">
        <v>78019</v>
      </c>
      <c r="R39" s="8" t="e">
        <f>MMULT(10000*P39,1/#REF!)</f>
        <v>#REF!</v>
      </c>
      <c r="S39" s="6"/>
      <c r="T39" s="1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L39" s="1"/>
    </row>
    <row r="40" spans="1:38" x14ac:dyDescent="0.15">
      <c r="A40" s="34" t="s">
        <v>50</v>
      </c>
      <c r="B40" s="31">
        <v>260</v>
      </c>
      <c r="C40" s="27">
        <v>2</v>
      </c>
      <c r="D40" s="27">
        <v>50</v>
      </c>
      <c r="E40" s="27">
        <v>4959</v>
      </c>
      <c r="F40" s="27">
        <v>581</v>
      </c>
      <c r="G40" s="27">
        <v>543</v>
      </c>
      <c r="H40" s="27">
        <v>10424</v>
      </c>
      <c r="I40" s="27">
        <v>229</v>
      </c>
      <c r="J40" s="27">
        <v>484</v>
      </c>
      <c r="K40" s="27">
        <v>40910</v>
      </c>
      <c r="L40" s="27">
        <v>8370</v>
      </c>
      <c r="M40" s="27">
        <v>140</v>
      </c>
      <c r="N40" s="27">
        <v>3</v>
      </c>
      <c r="O40" s="27">
        <v>819</v>
      </c>
      <c r="P40" s="28">
        <v>67774</v>
      </c>
      <c r="Q40" s="17">
        <v>45313</v>
      </c>
      <c r="R40" s="9" t="e">
        <f>MMULT(10000*P40,1/#REF!)</f>
        <v>#REF!</v>
      </c>
      <c r="S40" s="6"/>
      <c r="T40" s="1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L40" s="1"/>
    </row>
    <row r="41" spans="1:38" x14ac:dyDescent="0.15">
      <c r="A41" s="32" t="s">
        <v>51</v>
      </c>
      <c r="B41" s="29">
        <v>45</v>
      </c>
      <c r="C41" s="23">
        <v>1</v>
      </c>
      <c r="D41" s="23">
        <v>48</v>
      </c>
      <c r="E41" s="23">
        <v>3094</v>
      </c>
      <c r="F41" s="23">
        <v>351</v>
      </c>
      <c r="G41" s="23">
        <v>280</v>
      </c>
      <c r="H41" s="23">
        <v>5239</v>
      </c>
      <c r="I41" s="23">
        <v>100</v>
      </c>
      <c r="J41" s="23">
        <v>244</v>
      </c>
      <c r="K41" s="23">
        <v>21010</v>
      </c>
      <c r="L41" s="23">
        <v>4021</v>
      </c>
      <c r="M41" s="23">
        <v>24</v>
      </c>
      <c r="N41" s="23">
        <v>0</v>
      </c>
      <c r="O41" s="23">
        <v>323</v>
      </c>
      <c r="P41" s="24">
        <v>34780</v>
      </c>
      <c r="Q41" s="18">
        <v>19963</v>
      </c>
      <c r="R41" s="10" t="e">
        <f>MMULT(10000*P41,1/#REF!)</f>
        <v>#REF!</v>
      </c>
      <c r="S41" s="6"/>
      <c r="T41" s="1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L41" s="1"/>
    </row>
    <row r="42" spans="1:38" x14ac:dyDescent="0.15">
      <c r="A42" s="33" t="s">
        <v>52</v>
      </c>
      <c r="B42" s="30">
        <v>198</v>
      </c>
      <c r="C42" s="25">
        <v>4</v>
      </c>
      <c r="D42" s="25">
        <v>59</v>
      </c>
      <c r="E42" s="25">
        <v>4711</v>
      </c>
      <c r="F42" s="25">
        <v>382</v>
      </c>
      <c r="G42" s="25">
        <v>327</v>
      </c>
      <c r="H42" s="25">
        <v>7297</v>
      </c>
      <c r="I42" s="25">
        <v>163</v>
      </c>
      <c r="J42" s="25">
        <v>331</v>
      </c>
      <c r="K42" s="25">
        <v>28196</v>
      </c>
      <c r="L42" s="25">
        <v>5884</v>
      </c>
      <c r="M42" s="25">
        <v>19</v>
      </c>
      <c r="N42" s="25">
        <v>2</v>
      </c>
      <c r="O42" s="25">
        <v>185</v>
      </c>
      <c r="P42" s="26">
        <v>47758</v>
      </c>
      <c r="Q42" s="16">
        <v>30401</v>
      </c>
      <c r="R42" s="8" t="e">
        <f>MMULT(10000*P42,1/#REF!)</f>
        <v>#REF!</v>
      </c>
      <c r="S42" s="6"/>
      <c r="T42" s="1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L42" s="1"/>
    </row>
    <row r="43" spans="1:38" x14ac:dyDescent="0.15">
      <c r="A43" s="33" t="s">
        <v>53</v>
      </c>
      <c r="B43" s="30">
        <v>187</v>
      </c>
      <c r="C43" s="25">
        <v>5</v>
      </c>
      <c r="D43" s="25">
        <v>77</v>
      </c>
      <c r="E43" s="25">
        <v>6349</v>
      </c>
      <c r="F43" s="25">
        <v>556</v>
      </c>
      <c r="G43" s="25">
        <v>420</v>
      </c>
      <c r="H43" s="25">
        <v>10104</v>
      </c>
      <c r="I43" s="25">
        <v>245</v>
      </c>
      <c r="J43" s="25">
        <v>600</v>
      </c>
      <c r="K43" s="25">
        <v>41633</v>
      </c>
      <c r="L43" s="25">
        <v>8166</v>
      </c>
      <c r="M43" s="25">
        <v>30</v>
      </c>
      <c r="N43" s="25">
        <v>0</v>
      </c>
      <c r="O43" s="25">
        <v>301</v>
      </c>
      <c r="P43" s="26">
        <v>68673</v>
      </c>
      <c r="Q43" s="16">
        <v>42062</v>
      </c>
      <c r="R43" s="8" t="e">
        <f>MMULT(10000*P43,1/#REF!)</f>
        <v>#REF!</v>
      </c>
      <c r="S43" s="6"/>
      <c r="T43" s="1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L43" s="1"/>
    </row>
    <row r="44" spans="1:38" x14ac:dyDescent="0.15">
      <c r="A44" s="34" t="s">
        <v>54</v>
      </c>
      <c r="B44" s="31">
        <v>67</v>
      </c>
      <c r="C44" s="27">
        <v>3</v>
      </c>
      <c r="D44" s="27">
        <v>29</v>
      </c>
      <c r="E44" s="27">
        <v>2996</v>
      </c>
      <c r="F44" s="27">
        <v>387</v>
      </c>
      <c r="G44" s="27">
        <v>247</v>
      </c>
      <c r="H44" s="27">
        <v>6656</v>
      </c>
      <c r="I44" s="27">
        <v>168</v>
      </c>
      <c r="J44" s="27">
        <v>285</v>
      </c>
      <c r="K44" s="27">
        <v>25597</v>
      </c>
      <c r="L44" s="27">
        <v>4457</v>
      </c>
      <c r="M44" s="27">
        <v>13</v>
      </c>
      <c r="N44" s="27">
        <v>1</v>
      </c>
      <c r="O44" s="27">
        <v>150</v>
      </c>
      <c r="P44" s="28">
        <v>41056</v>
      </c>
      <c r="Q44" s="17">
        <v>25372</v>
      </c>
      <c r="R44" s="9" t="e">
        <f>MMULT(10000*P44,1/#REF!)</f>
        <v>#REF!</v>
      </c>
      <c r="S44" s="6"/>
      <c r="T44" s="1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L44" s="1"/>
    </row>
    <row r="45" spans="1:38" x14ac:dyDescent="0.15">
      <c r="A45" s="32" t="s">
        <v>55</v>
      </c>
      <c r="B45" s="29">
        <v>514</v>
      </c>
      <c r="C45" s="23">
        <v>60</v>
      </c>
      <c r="D45" s="23">
        <v>229</v>
      </c>
      <c r="E45" s="23">
        <v>17888</v>
      </c>
      <c r="F45" s="23">
        <v>1660</v>
      </c>
      <c r="G45" s="23">
        <v>1701</v>
      </c>
      <c r="H45" s="23">
        <v>38566</v>
      </c>
      <c r="I45" s="23">
        <v>1098</v>
      </c>
      <c r="J45" s="23">
        <v>2241</v>
      </c>
      <c r="K45" s="23">
        <v>164497</v>
      </c>
      <c r="L45" s="23">
        <v>23857</v>
      </c>
      <c r="M45" s="23">
        <v>10</v>
      </c>
      <c r="N45" s="23">
        <v>9</v>
      </c>
      <c r="O45" s="23">
        <v>4185</v>
      </c>
      <c r="P45" s="24">
        <v>256515</v>
      </c>
      <c r="Q45" s="18">
        <v>145131</v>
      </c>
      <c r="R45" s="10" t="e">
        <f>MMULT(10000*P45,1/#REF!)</f>
        <v>#REF!</v>
      </c>
      <c r="S45" s="6"/>
      <c r="T45" s="1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L45" s="1"/>
    </row>
    <row r="46" spans="1:38" x14ac:dyDescent="0.15">
      <c r="A46" s="33" t="s">
        <v>56</v>
      </c>
      <c r="B46" s="30">
        <v>206</v>
      </c>
      <c r="C46" s="25">
        <v>1</v>
      </c>
      <c r="D46" s="25">
        <v>37</v>
      </c>
      <c r="E46" s="25">
        <v>3364</v>
      </c>
      <c r="F46" s="25">
        <v>331</v>
      </c>
      <c r="G46" s="25">
        <v>371</v>
      </c>
      <c r="H46" s="25">
        <v>4961</v>
      </c>
      <c r="I46" s="25">
        <v>127</v>
      </c>
      <c r="J46" s="25">
        <v>266</v>
      </c>
      <c r="K46" s="25">
        <v>20520</v>
      </c>
      <c r="L46" s="25">
        <v>5554</v>
      </c>
      <c r="M46" s="25">
        <v>18</v>
      </c>
      <c r="N46" s="25">
        <v>0</v>
      </c>
      <c r="O46" s="25">
        <v>550</v>
      </c>
      <c r="P46" s="26">
        <v>36306</v>
      </c>
      <c r="Q46" s="16">
        <v>21141</v>
      </c>
      <c r="R46" s="8" t="e">
        <f>MMULT(10000*P46,1/#REF!)</f>
        <v>#REF!</v>
      </c>
      <c r="S46" s="6"/>
      <c r="T46" s="1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L46" s="1"/>
    </row>
    <row r="47" spans="1:38" x14ac:dyDescent="0.15">
      <c r="A47" s="33" t="s">
        <v>57</v>
      </c>
      <c r="B47" s="30">
        <v>80</v>
      </c>
      <c r="C47" s="25">
        <v>0</v>
      </c>
      <c r="D47" s="25">
        <v>85</v>
      </c>
      <c r="E47" s="25">
        <v>3696</v>
      </c>
      <c r="F47" s="25">
        <v>413</v>
      </c>
      <c r="G47" s="25">
        <v>382</v>
      </c>
      <c r="H47" s="25">
        <v>10521</v>
      </c>
      <c r="I47" s="25">
        <v>181</v>
      </c>
      <c r="J47" s="25">
        <v>503</v>
      </c>
      <c r="K47" s="25">
        <v>40735</v>
      </c>
      <c r="L47" s="25">
        <v>9763</v>
      </c>
      <c r="M47" s="25">
        <v>55</v>
      </c>
      <c r="N47" s="25">
        <v>42</v>
      </c>
      <c r="O47" s="25">
        <v>600</v>
      </c>
      <c r="P47" s="26">
        <v>67056</v>
      </c>
      <c r="Q47" s="16">
        <v>37041</v>
      </c>
      <c r="R47" s="8" t="e">
        <f>MMULT(10000*P47,1/#REF!)</f>
        <v>#REF!</v>
      </c>
      <c r="S47" s="6"/>
      <c r="T47" s="1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L47" s="1"/>
    </row>
    <row r="48" spans="1:38" x14ac:dyDescent="0.15">
      <c r="A48" s="33" t="s">
        <v>58</v>
      </c>
      <c r="B48" s="30">
        <v>412</v>
      </c>
      <c r="C48" s="25">
        <v>7</v>
      </c>
      <c r="D48" s="25">
        <v>87</v>
      </c>
      <c r="E48" s="25">
        <v>7066</v>
      </c>
      <c r="F48" s="25">
        <v>861</v>
      </c>
      <c r="G48" s="25">
        <v>780</v>
      </c>
      <c r="H48" s="25">
        <v>13425</v>
      </c>
      <c r="I48" s="25">
        <v>321</v>
      </c>
      <c r="J48" s="25">
        <v>695</v>
      </c>
      <c r="K48" s="25">
        <v>55287</v>
      </c>
      <c r="L48" s="25">
        <v>8945</v>
      </c>
      <c r="M48" s="25">
        <v>39</v>
      </c>
      <c r="N48" s="25">
        <v>4</v>
      </c>
      <c r="O48" s="25">
        <v>1057</v>
      </c>
      <c r="P48" s="26">
        <v>88986</v>
      </c>
      <c r="Q48" s="16">
        <v>47975</v>
      </c>
      <c r="R48" s="8" t="e">
        <f>MMULT(10000*P48,1/#REF!)</f>
        <v>#REF!</v>
      </c>
      <c r="S48" s="6"/>
      <c r="T48" s="13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L48" s="1"/>
    </row>
    <row r="49" spans="1:38" x14ac:dyDescent="0.15">
      <c r="A49" s="33" t="s">
        <v>59</v>
      </c>
      <c r="B49" s="30">
        <v>129</v>
      </c>
      <c r="C49" s="25">
        <v>46</v>
      </c>
      <c r="D49" s="25">
        <v>49</v>
      </c>
      <c r="E49" s="25">
        <v>4065</v>
      </c>
      <c r="F49" s="25">
        <v>432</v>
      </c>
      <c r="G49" s="25">
        <v>376</v>
      </c>
      <c r="H49" s="25">
        <v>8576</v>
      </c>
      <c r="I49" s="25">
        <v>192</v>
      </c>
      <c r="J49" s="25">
        <v>366</v>
      </c>
      <c r="K49" s="25">
        <v>32002</v>
      </c>
      <c r="L49" s="25">
        <v>8234</v>
      </c>
      <c r="M49" s="25">
        <v>257</v>
      </c>
      <c r="N49" s="25">
        <v>3</v>
      </c>
      <c r="O49" s="25">
        <v>583</v>
      </c>
      <c r="P49" s="26">
        <v>55310</v>
      </c>
      <c r="Q49" s="16">
        <v>30635</v>
      </c>
      <c r="R49" s="8" t="e">
        <f>MMULT(10000*P49,1/#REF!)</f>
        <v>#REF!</v>
      </c>
      <c r="S49" s="6"/>
      <c r="T49" s="13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L49" s="1"/>
    </row>
    <row r="50" spans="1:38" x14ac:dyDescent="0.15">
      <c r="A50" s="33" t="s">
        <v>60</v>
      </c>
      <c r="B50" s="30">
        <v>160</v>
      </c>
      <c r="C50" s="25">
        <v>15</v>
      </c>
      <c r="D50" s="25">
        <v>40</v>
      </c>
      <c r="E50" s="25">
        <v>3420</v>
      </c>
      <c r="F50" s="25">
        <v>364</v>
      </c>
      <c r="G50" s="25">
        <v>375</v>
      </c>
      <c r="H50" s="25">
        <v>5871</v>
      </c>
      <c r="I50" s="25">
        <v>159</v>
      </c>
      <c r="J50" s="25">
        <v>489</v>
      </c>
      <c r="K50" s="25">
        <v>27658</v>
      </c>
      <c r="L50" s="25">
        <v>6618</v>
      </c>
      <c r="M50" s="25">
        <v>20</v>
      </c>
      <c r="N50" s="25">
        <v>2</v>
      </c>
      <c r="O50" s="25">
        <v>180</v>
      </c>
      <c r="P50" s="26">
        <v>45371</v>
      </c>
      <c r="Q50" s="16">
        <v>26352</v>
      </c>
      <c r="R50" s="8" t="e">
        <f>MMULT(10000*P50,1/#REF!)</f>
        <v>#REF!</v>
      </c>
      <c r="S50" s="6"/>
      <c r="T50" s="13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L50" s="1"/>
    </row>
    <row r="51" spans="1:38" x14ac:dyDescent="0.15">
      <c r="A51" s="33" t="s">
        <v>61</v>
      </c>
      <c r="B51" s="30">
        <v>148</v>
      </c>
      <c r="C51" s="25">
        <v>16</v>
      </c>
      <c r="D51" s="25">
        <v>83</v>
      </c>
      <c r="E51" s="25">
        <v>5675</v>
      </c>
      <c r="F51" s="25">
        <v>761</v>
      </c>
      <c r="G51" s="25">
        <v>672</v>
      </c>
      <c r="H51" s="25">
        <v>11684</v>
      </c>
      <c r="I51" s="25">
        <v>282</v>
      </c>
      <c r="J51" s="25">
        <v>753</v>
      </c>
      <c r="K51" s="25">
        <v>50222</v>
      </c>
      <c r="L51" s="25">
        <v>12738</v>
      </c>
      <c r="M51" s="25">
        <v>103</v>
      </c>
      <c r="N51" s="25">
        <v>5</v>
      </c>
      <c r="O51" s="25">
        <v>749</v>
      </c>
      <c r="P51" s="26">
        <v>83891</v>
      </c>
      <c r="Q51" s="16">
        <v>46217</v>
      </c>
      <c r="R51" s="8" t="e">
        <f>MMULT(10000*P51,1/#REF!)</f>
        <v>#REF!</v>
      </c>
      <c r="S51" s="6"/>
      <c r="T51" s="13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L51" s="1"/>
    </row>
    <row r="52" spans="1:38" ht="14.25" thickBot="1" x14ac:dyDescent="0.2">
      <c r="A52" s="34" t="s">
        <v>62</v>
      </c>
      <c r="B52" s="31">
        <v>223</v>
      </c>
      <c r="C52" s="27">
        <v>15</v>
      </c>
      <c r="D52" s="27">
        <v>164</v>
      </c>
      <c r="E52" s="27">
        <v>5112</v>
      </c>
      <c r="F52" s="27">
        <v>527</v>
      </c>
      <c r="G52" s="27">
        <v>582</v>
      </c>
      <c r="H52" s="27">
        <v>11365</v>
      </c>
      <c r="I52" s="27">
        <v>562</v>
      </c>
      <c r="J52" s="27">
        <v>769</v>
      </c>
      <c r="K52" s="27">
        <v>51925</v>
      </c>
      <c r="L52" s="27">
        <v>5651</v>
      </c>
      <c r="M52" s="27">
        <v>55</v>
      </c>
      <c r="N52" s="27">
        <v>0</v>
      </c>
      <c r="O52" s="27">
        <v>1205</v>
      </c>
      <c r="P52" s="28">
        <v>78155</v>
      </c>
      <c r="Q52" s="19">
        <v>35329</v>
      </c>
      <c r="R52" s="11" t="e">
        <f>MMULT(10000*P52,1/#REF!)</f>
        <v>#REF!</v>
      </c>
      <c r="S52" s="6"/>
      <c r="T52" s="13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L52" s="1"/>
    </row>
    <row r="53" spans="1:38" ht="15" thickTop="1" thickBot="1" x14ac:dyDescent="0.2">
      <c r="A53" s="35"/>
      <c r="B53" s="37">
        <v>23169</v>
      </c>
      <c r="C53" s="21">
        <v>755</v>
      </c>
      <c r="D53" s="21">
        <v>5060</v>
      </c>
      <c r="E53" s="21">
        <v>481473</v>
      </c>
      <c r="F53" s="21">
        <v>53579</v>
      </c>
      <c r="G53" s="21">
        <v>42356</v>
      </c>
      <c r="H53" s="21">
        <v>965376</v>
      </c>
      <c r="I53" s="21">
        <v>33754</v>
      </c>
      <c r="J53" s="21">
        <v>52347</v>
      </c>
      <c r="K53" s="21">
        <v>4061989</v>
      </c>
      <c r="L53" s="21">
        <v>534072</v>
      </c>
      <c r="M53" s="21">
        <v>7657</v>
      </c>
      <c r="N53" s="21">
        <v>1874</v>
      </c>
      <c r="O53" s="21">
        <v>78686</v>
      </c>
      <c r="P53" s="22">
        <v>6342147</v>
      </c>
      <c r="Q53" s="20">
        <f>SUM(Q6:Q52)</f>
        <v>3701315</v>
      </c>
      <c r="R53" s="12" t="e">
        <f>MMULT(10000*P53,1/#REF!)</f>
        <v>#REF!</v>
      </c>
      <c r="S53" s="6"/>
      <c r="T53" s="13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L53" s="1"/>
    </row>
    <row r="54" spans="1:38" x14ac:dyDescent="0.15">
      <c r="A54" s="5"/>
      <c r="B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L54" s="1"/>
    </row>
    <row r="55" spans="1:38" ht="14.25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4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L55" s="1"/>
    </row>
    <row r="56" spans="1:38" x14ac:dyDescent="0.15"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L56" s="1"/>
    </row>
    <row r="57" spans="1:38" x14ac:dyDescent="0.15"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L57" s="1"/>
    </row>
    <row r="58" spans="1:38" x14ac:dyDescent="0.15"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L58" s="1"/>
    </row>
  </sheetData>
  <mergeCells count="20">
    <mergeCell ref="R3:R5"/>
    <mergeCell ref="N3:N5"/>
    <mergeCell ref="O3:O5"/>
    <mergeCell ref="P3:P5"/>
    <mergeCell ref="Q3:Q5"/>
    <mergeCell ref="A1:Q1"/>
    <mergeCell ref="J3:J5"/>
    <mergeCell ref="K3:K5"/>
    <mergeCell ref="L3:L5"/>
    <mergeCell ref="M3:M5"/>
    <mergeCell ref="A3:A5"/>
    <mergeCell ref="B3:B5"/>
    <mergeCell ref="C3:C5"/>
    <mergeCell ref="D3:D5"/>
    <mergeCell ref="E3:E5"/>
    <mergeCell ref="G3:G5"/>
    <mergeCell ref="H3:H5"/>
    <mergeCell ref="I3:I5"/>
    <mergeCell ref="O2:P2"/>
    <mergeCell ref="F3:F5"/>
  </mergeCells>
  <phoneticPr fontId="2"/>
  <printOptions horizontalCentered="1" verticalCentered="1"/>
  <pageMargins left="0.25" right="0.25" top="0.75" bottom="0.75" header="0.3" footer="0.3"/>
  <pageSetup paperSize="8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附属資料2-4-1</vt:lpstr>
      <vt:lpstr>'附属資料2-4-1'!Print_Area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2018-12-26T07:48:32Z</cp:lastPrinted>
  <dcterms:created xsi:type="dcterms:W3CDTF">2000-09-26T01:58:19Z</dcterms:created>
  <dcterms:modified xsi:type="dcterms:W3CDTF">2019-02-07T10:22:33Z</dcterms:modified>
</cp:coreProperties>
</file>