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955" windowHeight="16605"/>
  </bookViews>
  <sheets>
    <sheet name="第1-1-10表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H11" i="1"/>
  <c r="F11" i="1"/>
  <c r="D11" i="1"/>
  <c r="R4" i="1"/>
  <c r="P4" i="1"/>
  <c r="N4" i="1"/>
  <c r="L4" i="1"/>
  <c r="J4" i="1"/>
  <c r="H4" i="1"/>
  <c r="F4" i="1"/>
  <c r="D4" i="1"/>
</calcChain>
</file>

<file path=xl/sharedStrings.xml><?xml version="1.0" encoding="utf-8"?>
<sst xmlns="http://schemas.openxmlformats.org/spreadsheetml/2006/main" count="74" uniqueCount="41">
  <si>
    <t>第1-1-10表　林野火災の主な出火原因と経過</t>
    <rPh sb="0" eb="1">
      <t>ダイ</t>
    </rPh>
    <rPh sb="7" eb="8">
      <t>ヒョウ</t>
    </rPh>
    <rPh sb="9" eb="11">
      <t>リンヤ</t>
    </rPh>
    <rPh sb="11" eb="13">
      <t>カサイ</t>
    </rPh>
    <rPh sb="14" eb="15">
      <t>オモ</t>
    </rPh>
    <rPh sb="16" eb="18">
      <t>シュッカ</t>
    </rPh>
    <rPh sb="18" eb="20">
      <t>ゲンイン</t>
    </rPh>
    <rPh sb="21" eb="23">
      <t>ケイカ</t>
    </rPh>
    <phoneticPr fontId="3"/>
  </si>
  <si>
    <t>（平成30年中）</t>
    <rPh sb="1" eb="3">
      <t>ヘイセイ</t>
    </rPh>
    <rPh sb="5" eb="6">
      <t>ネン</t>
    </rPh>
    <rPh sb="6" eb="7">
      <t>チュウ</t>
    </rPh>
    <phoneticPr fontId="3"/>
  </si>
  <si>
    <t>主な出火原因</t>
    <phoneticPr fontId="3"/>
  </si>
  <si>
    <t>たき火</t>
    <rPh sb="2" eb="3">
      <t>ビ</t>
    </rPh>
    <phoneticPr fontId="3"/>
  </si>
  <si>
    <t>火入れ</t>
    <rPh sb="0" eb="2">
      <t>ヒイ</t>
    </rPh>
    <phoneticPr fontId="3"/>
  </si>
  <si>
    <t>放火
（放火の疑いを含む）</t>
  </si>
  <si>
    <t>たばこ</t>
  </si>
  <si>
    <t>マッチ・ライター</t>
    <phoneticPr fontId="3"/>
  </si>
  <si>
    <t>その他
（不明・調査中を含む）</t>
    <rPh sb="2" eb="3">
      <t>タ</t>
    </rPh>
    <rPh sb="5" eb="7">
      <t>フメイ</t>
    </rPh>
    <rPh sb="8" eb="11">
      <t>チョウサチュウ</t>
    </rPh>
    <rPh sb="12" eb="13">
      <t>フク</t>
    </rPh>
    <phoneticPr fontId="3"/>
  </si>
  <si>
    <t>林野火災件数</t>
    <rPh sb="0" eb="2">
      <t>リンヤ</t>
    </rPh>
    <rPh sb="2" eb="4">
      <t>カサイ</t>
    </rPh>
    <rPh sb="4" eb="6">
      <t>ケンスウ</t>
    </rPh>
    <phoneticPr fontId="3"/>
  </si>
  <si>
    <t>主な経過
又は発火源</t>
    <rPh sb="5" eb="6">
      <t>マタ</t>
    </rPh>
    <rPh sb="7" eb="9">
      <t>ハッカ</t>
    </rPh>
    <rPh sb="9" eb="10">
      <t>ゲン</t>
    </rPh>
    <phoneticPr fontId="3"/>
  </si>
  <si>
    <t>接触</t>
    <rPh sb="0" eb="2">
      <t>セッショク</t>
    </rPh>
    <phoneticPr fontId="3"/>
  </si>
  <si>
    <t>ライター</t>
  </si>
  <si>
    <t>投げ捨て</t>
  </si>
  <si>
    <t>－</t>
    <phoneticPr fontId="3"/>
  </si>
  <si>
    <t>飛び火</t>
    <rPh sb="0" eb="1">
      <t>ト</t>
    </rPh>
    <rPh sb="2" eb="3">
      <t>ヒ</t>
    </rPh>
    <phoneticPr fontId="3"/>
  </si>
  <si>
    <t>その他の
たばことマッチ</t>
    <phoneticPr fontId="3"/>
  </si>
  <si>
    <t>再燃</t>
    <rPh sb="0" eb="2">
      <t>サイネン</t>
    </rPh>
    <phoneticPr fontId="3"/>
  </si>
  <si>
    <t>残り火の
処置が不充分</t>
    <rPh sb="0" eb="1">
      <t>ノコ</t>
    </rPh>
    <rPh sb="2" eb="3">
      <t>ヒ</t>
    </rPh>
    <rPh sb="5" eb="7">
      <t>ショチ</t>
    </rPh>
    <rPh sb="8" eb="11">
      <t>フジュウブン</t>
    </rPh>
    <phoneticPr fontId="3"/>
  </si>
  <si>
    <t>その他</t>
    <rPh sb="2" eb="3">
      <t>タ</t>
    </rPh>
    <phoneticPr fontId="3"/>
  </si>
  <si>
    <t>放置</t>
    <rPh sb="0" eb="2">
      <t>ホウチ</t>
    </rPh>
    <phoneticPr fontId="3"/>
  </si>
  <si>
    <t>（備考）　「火災報告」により作成</t>
    <phoneticPr fontId="3"/>
  </si>
  <si>
    <t>防災情報室＞火災報告等Excelデータ＞火災統計集計表＞平成27年集計表＞国火災集計結果</t>
    <rPh sb="0" eb="2">
      <t>ボウサイ</t>
    </rPh>
    <rPh sb="2" eb="5">
      <t>ジョウホウシツ</t>
    </rPh>
    <phoneticPr fontId="3"/>
  </si>
  <si>
    <t>＞第４４表　発火源別・経過別出火件数　及び　第４５表　総合出火原因・発火源コード別出火件数（火遊び、放火、放火疑い：総合出火原因別発火源別）より</t>
    <rPh sb="19" eb="20">
      <t>オヨ</t>
    </rPh>
    <phoneticPr fontId="3"/>
  </si>
  <si>
    <t>火源が動いて接触する</t>
    <phoneticPr fontId="3"/>
  </si>
  <si>
    <t>不適当なところに捨て置く</t>
    <phoneticPr fontId="3"/>
  </si>
  <si>
    <t>火の粉が散る遠くへ飛火する</t>
    <phoneticPr fontId="3"/>
  </si>
  <si>
    <t>その他のたばことマッチ</t>
  </si>
  <si>
    <t>接触</t>
  </si>
  <si>
    <t>火源が動いて接触する</t>
    <phoneticPr fontId="3"/>
  </si>
  <si>
    <t>放置する、忘れる</t>
    <rPh sb="0" eb="2">
      <t>ホウチ</t>
    </rPh>
    <rPh sb="5" eb="6">
      <t>ワス</t>
    </rPh>
    <phoneticPr fontId="3"/>
  </si>
  <si>
    <t>放置する，忘れる</t>
    <phoneticPr fontId="3"/>
  </si>
  <si>
    <t>消火不十分</t>
    <rPh sb="0" eb="2">
      <t>ショウカ</t>
    </rPh>
    <rPh sb="2" eb="5">
      <t>フジュウブン</t>
    </rPh>
    <phoneticPr fontId="3"/>
  </si>
  <si>
    <t>残り火の処置が不充分</t>
    <phoneticPr fontId="3"/>
  </si>
  <si>
    <t>火のついた紙</t>
    <rPh sb="0" eb="1">
      <t>ヒ</t>
    </rPh>
    <rPh sb="5" eb="6">
      <t>カミ</t>
    </rPh>
    <phoneticPr fontId="3"/>
  </si>
  <si>
    <t>再燃</t>
  </si>
  <si>
    <t>消したはずのものが再燃する</t>
    <phoneticPr fontId="3"/>
  </si>
  <si>
    <t>再燃、放置</t>
    <rPh sb="0" eb="2">
      <t>サイネン</t>
    </rPh>
    <rPh sb="3" eb="5">
      <t>ホウチ</t>
    </rPh>
    <phoneticPr fontId="3"/>
  </si>
  <si>
    <t>消したはずのものが再燃する
放置する、忘れる</t>
    <rPh sb="14" eb="16">
      <t>ホウチ</t>
    </rPh>
    <rPh sb="19" eb="20">
      <t>ワス</t>
    </rPh>
    <phoneticPr fontId="3"/>
  </si>
  <si>
    <t>上記以外</t>
    <rPh sb="0" eb="2">
      <t>ジョウキ</t>
    </rPh>
    <rPh sb="2" eb="4">
      <t>イガイ</t>
    </rPh>
    <phoneticPr fontId="3"/>
  </si>
  <si>
    <t>その他　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</si>
</sst>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件&quot;"/>
    <numFmt numFmtId="177" formatCode="\(0.0%\)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vertical="center" wrapText="1"/>
    </xf>
    <xf numFmtId="177" fontId="4" fillId="0" borderId="9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78" fontId="4" fillId="0" borderId="21" xfId="0" applyNumberFormat="1" applyFont="1" applyFill="1" applyBorder="1" applyAlignment="1">
      <alignment vertical="center" wrapText="1"/>
    </xf>
    <xf numFmtId="178" fontId="4" fillId="0" borderId="22" xfId="0" applyNumberFormat="1" applyFont="1" applyFill="1" applyBorder="1" applyAlignment="1">
      <alignment vertical="center" wrapText="1"/>
    </xf>
    <xf numFmtId="178" fontId="4" fillId="0" borderId="23" xfId="0" applyNumberFormat="1" applyFont="1" applyFill="1" applyBorder="1" applyAlignment="1">
      <alignment vertical="center" wrapText="1"/>
    </xf>
    <xf numFmtId="178" fontId="4" fillId="0" borderId="24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6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top"/>
    </xf>
    <xf numFmtId="178" fontId="4" fillId="0" borderId="0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Border="1">
      <alignment vertical="center"/>
    </xf>
    <xf numFmtId="178" fontId="4" fillId="0" borderId="31" xfId="0" applyNumberFormat="1" applyFont="1" applyBorder="1" applyAlignment="1">
      <alignment vertical="center" wrapText="1"/>
    </xf>
    <xf numFmtId="178" fontId="4" fillId="0" borderId="32" xfId="0" applyNumberFormat="1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workbookViewId="0"/>
  </sheetViews>
  <sheetFormatPr defaultColWidth="9" defaultRowHeight="12" x14ac:dyDescent="0.15"/>
  <cols>
    <col min="1" max="1" width="3.375" style="2" bestFit="1" customWidth="1"/>
    <col min="2" max="2" width="16" style="2" bestFit="1" customWidth="1"/>
    <col min="3" max="3" width="10.625" style="2" customWidth="1"/>
    <col min="4" max="4" width="8.875" style="2" bestFit="1" customWidth="1"/>
    <col min="5" max="5" width="10.625" style="2" customWidth="1"/>
    <col min="6" max="6" width="7" style="2" bestFit="1" customWidth="1"/>
    <col min="7" max="7" width="10.625" style="2" customWidth="1"/>
    <col min="8" max="8" width="7" style="2" bestFit="1" customWidth="1"/>
    <col min="9" max="9" width="10.625" style="2" customWidth="1"/>
    <col min="10" max="10" width="7.125" style="2" bestFit="1" customWidth="1"/>
    <col min="11" max="11" width="10.625" style="2" customWidth="1"/>
    <col min="12" max="12" width="6" style="2" bestFit="1" customWidth="1"/>
    <col min="13" max="13" width="7.375" style="2" customWidth="1"/>
    <col min="14" max="14" width="9" style="2" customWidth="1"/>
    <col min="15" max="15" width="11.125" style="2" customWidth="1"/>
    <col min="16" max="16" width="9" style="2" customWidth="1"/>
    <col min="17" max="17" width="9" style="2"/>
    <col min="18" max="18" width="8.875" style="2" customWidth="1"/>
    <col min="19" max="19" width="6.625" style="2" bestFit="1" customWidth="1"/>
    <col min="20" max="20" width="9" style="2"/>
    <col min="21" max="21" width="6.625" style="2" bestFit="1" customWidth="1"/>
    <col min="22" max="22" width="9" style="2"/>
    <col min="23" max="23" width="5.875" style="2" bestFit="1" customWidth="1"/>
    <col min="24" max="24" width="9" style="2"/>
    <col min="25" max="25" width="5.875" style="2" bestFit="1" customWidth="1"/>
    <col min="26" max="26" width="9" style="2"/>
    <col min="27" max="27" width="5.875" style="2" bestFit="1" customWidth="1"/>
    <col min="28" max="28" width="8.5" style="2" customWidth="1"/>
    <col min="29" max="29" width="6" style="2" customWidth="1"/>
    <col min="30" max="30" width="12.375" style="2" customWidth="1"/>
    <col min="31" max="16384" width="9" style="2"/>
  </cols>
  <sheetData>
    <row r="1" spans="1:31" ht="18.75" x14ac:dyDescent="0.15">
      <c r="A1" s="1" t="s">
        <v>0</v>
      </c>
      <c r="R1" s="3"/>
      <c r="S1" s="3"/>
      <c r="T1" s="4"/>
      <c r="U1" s="4"/>
      <c r="V1" s="3"/>
      <c r="W1" s="3"/>
      <c r="X1" s="3"/>
      <c r="Y1" s="3"/>
      <c r="Z1" s="4"/>
      <c r="AA1" s="4"/>
      <c r="AB1" s="3"/>
      <c r="AC1" s="4"/>
      <c r="AD1" s="4"/>
      <c r="AE1" s="4"/>
    </row>
    <row r="2" spans="1:31" ht="14.25" thickBot="1" x14ac:dyDescent="0.2">
      <c r="A2" s="5"/>
      <c r="G2" s="6"/>
      <c r="N2" s="7" t="s">
        <v>1</v>
      </c>
      <c r="O2" s="8"/>
    </row>
    <row r="3" spans="1:31" x14ac:dyDescent="0.15">
      <c r="A3" s="9"/>
      <c r="B3" s="10" t="s">
        <v>2</v>
      </c>
      <c r="C3" s="11" t="s">
        <v>3</v>
      </c>
      <c r="D3" s="12"/>
      <c r="E3" s="13" t="s">
        <v>4</v>
      </c>
      <c r="F3" s="13"/>
      <c r="G3" s="11" t="s">
        <v>5</v>
      </c>
      <c r="H3" s="12"/>
      <c r="I3" s="11" t="s">
        <v>6</v>
      </c>
      <c r="J3" s="12"/>
      <c r="K3" s="11" t="s">
        <v>7</v>
      </c>
      <c r="L3" s="12"/>
      <c r="M3" s="14" t="s">
        <v>8</v>
      </c>
      <c r="N3" s="15"/>
      <c r="O3" s="16" t="s">
        <v>9</v>
      </c>
    </row>
    <row r="4" spans="1:31" ht="13.5" x14ac:dyDescent="0.15">
      <c r="A4" s="17"/>
      <c r="B4" s="18"/>
      <c r="C4" s="19">
        <v>428</v>
      </c>
      <c r="D4" s="20">
        <f>ROUND(C4/O5,3)</f>
        <v>0.314</v>
      </c>
      <c r="E4" s="19">
        <v>258</v>
      </c>
      <c r="F4" s="20">
        <f>ROUND(E4/O5,3)</f>
        <v>0.189</v>
      </c>
      <c r="G4" s="19">
        <v>109</v>
      </c>
      <c r="H4" s="20">
        <f>ROUND(G4/O5,3)</f>
        <v>0.08</v>
      </c>
      <c r="I4" s="19">
        <v>62</v>
      </c>
      <c r="J4" s="20">
        <f>ROUND(I4/O5,3)</f>
        <v>4.4999999999999998E-2</v>
      </c>
      <c r="K4" s="19">
        <v>26</v>
      </c>
      <c r="L4" s="20">
        <f>ROUND(K4/$O$5,3)</f>
        <v>1.9E-2</v>
      </c>
      <c r="M4" s="19">
        <v>480</v>
      </c>
      <c r="N4" s="20">
        <f>ROUND(M4/$O$5,3)</f>
        <v>0.35199999999999998</v>
      </c>
      <c r="O4" s="21"/>
      <c r="P4" s="22">
        <f>SUM(C4,E4,G4,I4,K4,M4)</f>
        <v>1363</v>
      </c>
      <c r="R4" s="23">
        <f>SUM(D4,F4,H4,J4,L4,N4)</f>
        <v>0.999</v>
      </c>
    </row>
    <row r="5" spans="1:31" x14ac:dyDescent="0.15">
      <c r="A5" s="9"/>
      <c r="B5" s="24" t="s">
        <v>10</v>
      </c>
      <c r="C5" s="25" t="s">
        <v>11</v>
      </c>
      <c r="D5" s="26">
        <v>248</v>
      </c>
      <c r="E5" s="25" t="s">
        <v>11</v>
      </c>
      <c r="F5" s="26">
        <v>168</v>
      </c>
      <c r="G5" s="25" t="s">
        <v>12</v>
      </c>
      <c r="H5" s="26">
        <v>13</v>
      </c>
      <c r="I5" s="25" t="s">
        <v>13</v>
      </c>
      <c r="J5" s="26">
        <v>49</v>
      </c>
      <c r="K5" s="25" t="s">
        <v>11</v>
      </c>
      <c r="L5" s="26">
        <v>11</v>
      </c>
      <c r="M5" s="27" t="s">
        <v>14</v>
      </c>
      <c r="N5" s="28"/>
      <c r="O5" s="29">
        <v>1363</v>
      </c>
    </row>
    <row r="6" spans="1:31" ht="22.5" x14ac:dyDescent="0.15">
      <c r="A6" s="30"/>
      <c r="B6" s="31"/>
      <c r="C6" s="25" t="s">
        <v>15</v>
      </c>
      <c r="D6" s="26">
        <v>104</v>
      </c>
      <c r="E6" s="25" t="s">
        <v>15</v>
      </c>
      <c r="F6" s="26">
        <v>66</v>
      </c>
      <c r="G6" s="32" t="s">
        <v>16</v>
      </c>
      <c r="H6" s="26">
        <v>13</v>
      </c>
      <c r="I6" s="25" t="s">
        <v>17</v>
      </c>
      <c r="J6" s="26">
        <v>4</v>
      </c>
      <c r="K6" s="25" t="s">
        <v>15</v>
      </c>
      <c r="L6" s="26">
        <v>5</v>
      </c>
      <c r="M6" s="33"/>
      <c r="N6" s="34"/>
      <c r="O6" s="35"/>
    </row>
    <row r="7" spans="1:31" ht="22.5" x14ac:dyDescent="0.15">
      <c r="A7" s="30"/>
      <c r="B7" s="31"/>
      <c r="C7" s="32" t="s">
        <v>18</v>
      </c>
      <c r="D7" s="26">
        <v>30</v>
      </c>
      <c r="E7" s="32" t="s">
        <v>18</v>
      </c>
      <c r="F7" s="26">
        <v>6</v>
      </c>
      <c r="G7" s="25" t="s">
        <v>19</v>
      </c>
      <c r="H7" s="26">
        <v>83</v>
      </c>
      <c r="I7" s="25" t="s">
        <v>11</v>
      </c>
      <c r="J7" s="26">
        <v>4</v>
      </c>
      <c r="K7" s="25" t="s">
        <v>20</v>
      </c>
      <c r="L7" s="26">
        <v>2</v>
      </c>
      <c r="M7" s="33"/>
      <c r="N7" s="34"/>
      <c r="O7" s="35"/>
    </row>
    <row r="8" spans="1:31" ht="12.75" thickBot="1" x14ac:dyDescent="0.2">
      <c r="A8" s="30"/>
      <c r="B8" s="36"/>
      <c r="C8" s="37" t="s">
        <v>19</v>
      </c>
      <c r="D8" s="38">
        <v>46</v>
      </c>
      <c r="E8" s="39" t="s">
        <v>19</v>
      </c>
      <c r="F8" s="38">
        <v>18</v>
      </c>
      <c r="G8" s="39"/>
      <c r="H8" s="38"/>
      <c r="I8" s="40" t="s">
        <v>19</v>
      </c>
      <c r="J8" s="41">
        <v>5</v>
      </c>
      <c r="K8" s="40" t="s">
        <v>19</v>
      </c>
      <c r="L8" s="41">
        <v>8</v>
      </c>
      <c r="M8" s="42"/>
      <c r="N8" s="43"/>
      <c r="O8" s="44"/>
    </row>
    <row r="9" spans="1:31" ht="13.5" x14ac:dyDescent="0.15">
      <c r="A9" s="30"/>
      <c r="B9" s="45" t="s">
        <v>21</v>
      </c>
      <c r="C9" s="45"/>
      <c r="D9" s="45"/>
      <c r="E9" s="46"/>
      <c r="F9" s="47"/>
      <c r="G9" s="46"/>
      <c r="H9" s="47"/>
      <c r="I9" s="46"/>
      <c r="J9" s="47"/>
      <c r="K9" s="48"/>
      <c r="L9" s="48"/>
      <c r="M9" s="48"/>
      <c r="N9" s="48"/>
      <c r="O9" s="49"/>
    </row>
    <row r="10" spans="1:31" ht="13.5" x14ac:dyDescent="0.15">
      <c r="A10" s="30"/>
      <c r="B10" s="50"/>
      <c r="C10" s="50"/>
      <c r="D10" s="50"/>
      <c r="E10" s="46"/>
      <c r="F10" s="47"/>
      <c r="G10" s="46"/>
      <c r="H10" s="47"/>
      <c r="I10" s="46"/>
      <c r="J10" s="47"/>
      <c r="K10" s="48"/>
      <c r="L10" s="48"/>
      <c r="M10" s="48"/>
      <c r="N10" s="48"/>
      <c r="O10" s="49"/>
    </row>
    <row r="11" spans="1:31" x14ac:dyDescent="0.15">
      <c r="A11" s="51"/>
      <c r="D11" s="2">
        <f>SUM(D5:D8)</f>
        <v>428</v>
      </c>
      <c r="F11" s="2">
        <f>SUM(F5:F8)</f>
        <v>258</v>
      </c>
      <c r="H11" s="2">
        <f>SUM(H5:H8)</f>
        <v>109</v>
      </c>
      <c r="J11" s="2">
        <f>SUM(J5:J8)</f>
        <v>62</v>
      </c>
      <c r="L11" s="2">
        <f>SUM(L5:L8)</f>
        <v>26</v>
      </c>
    </row>
    <row r="12" spans="1:31" x14ac:dyDescent="0.15">
      <c r="A12" s="51"/>
      <c r="B12" s="2" t="s">
        <v>22</v>
      </c>
    </row>
    <row r="13" spans="1:31" ht="12.75" thickBot="1" x14ac:dyDescent="0.2">
      <c r="B13" s="2" t="s">
        <v>23</v>
      </c>
    </row>
    <row r="14" spans="1:31" s="52" customFormat="1" ht="48" x14ac:dyDescent="0.15">
      <c r="C14" s="53" t="s">
        <v>11</v>
      </c>
      <c r="D14" s="54" t="s">
        <v>24</v>
      </c>
      <c r="E14" s="55" t="s">
        <v>11</v>
      </c>
      <c r="F14" s="54" t="s">
        <v>24</v>
      </c>
      <c r="G14" s="55" t="s">
        <v>12</v>
      </c>
      <c r="H14" s="56" t="s">
        <v>12</v>
      </c>
      <c r="I14" s="55" t="s">
        <v>13</v>
      </c>
      <c r="J14" s="54" t="s">
        <v>25</v>
      </c>
      <c r="K14" s="55" t="s">
        <v>11</v>
      </c>
      <c r="L14" s="54" t="s">
        <v>24</v>
      </c>
    </row>
    <row r="15" spans="1:31" s="52" customFormat="1" ht="60" x14ac:dyDescent="0.15">
      <c r="C15" s="57" t="s">
        <v>15</v>
      </c>
      <c r="D15" s="58" t="s">
        <v>26</v>
      </c>
      <c r="E15" s="59" t="s">
        <v>15</v>
      </c>
      <c r="F15" s="58" t="s">
        <v>26</v>
      </c>
      <c r="G15" s="59" t="s">
        <v>27</v>
      </c>
      <c r="H15" s="60" t="s">
        <v>27</v>
      </c>
      <c r="I15" s="59" t="s">
        <v>28</v>
      </c>
      <c r="J15" s="58" t="s">
        <v>29</v>
      </c>
      <c r="K15" s="59" t="s">
        <v>15</v>
      </c>
      <c r="L15" s="58" t="s">
        <v>26</v>
      </c>
    </row>
    <row r="16" spans="1:31" s="52" customFormat="1" ht="96" x14ac:dyDescent="0.15">
      <c r="C16" s="57" t="s">
        <v>30</v>
      </c>
      <c r="D16" s="58" t="s">
        <v>31</v>
      </c>
      <c r="E16" s="57" t="s">
        <v>32</v>
      </c>
      <c r="F16" s="58" t="s">
        <v>33</v>
      </c>
      <c r="G16" s="59" t="s">
        <v>34</v>
      </c>
      <c r="H16" s="60" t="s">
        <v>34</v>
      </c>
      <c r="I16" s="59" t="s">
        <v>35</v>
      </c>
      <c r="J16" s="58" t="s">
        <v>36</v>
      </c>
      <c r="K16" s="59" t="s">
        <v>37</v>
      </c>
      <c r="L16" s="58" t="s">
        <v>38</v>
      </c>
    </row>
    <row r="17" spans="3:12" ht="24.75" thickBot="1" x14ac:dyDescent="0.2">
      <c r="C17" s="61" t="s">
        <v>19</v>
      </c>
      <c r="D17" s="62" t="s">
        <v>39</v>
      </c>
      <c r="E17" s="63" t="s">
        <v>19</v>
      </c>
      <c r="F17" s="62" t="s">
        <v>39</v>
      </c>
      <c r="G17" s="63" t="s">
        <v>40</v>
      </c>
      <c r="H17" s="64" t="s">
        <v>40</v>
      </c>
      <c r="I17" s="63" t="s">
        <v>19</v>
      </c>
      <c r="J17" s="65" t="s">
        <v>39</v>
      </c>
      <c r="K17" s="63" t="s">
        <v>19</v>
      </c>
      <c r="L17" s="65" t="s">
        <v>39</v>
      </c>
    </row>
  </sheetData>
  <mergeCells count="13">
    <mergeCell ref="B5:B8"/>
    <mergeCell ref="M5:N8"/>
    <mergeCell ref="O5:O8"/>
    <mergeCell ref="B9:D9"/>
    <mergeCell ref="N2:O2"/>
    <mergeCell ref="B3:B4"/>
    <mergeCell ref="C3:D3"/>
    <mergeCell ref="E3:F3"/>
    <mergeCell ref="G3:H3"/>
    <mergeCell ref="I3:J3"/>
    <mergeCell ref="K3:L3"/>
    <mergeCell ref="M3:N3"/>
    <mergeCell ref="O3:O4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第1-1-10表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奈緒美</dc:creator>
  <cp:lastModifiedBy>寺田 奈緒美</cp:lastModifiedBy>
  <dcterms:created xsi:type="dcterms:W3CDTF">2020-02-13T04:05:24Z</dcterms:created>
  <dcterms:modified xsi:type="dcterms:W3CDTF">2020-02-13T04:06:02Z</dcterms:modified>
</cp:coreProperties>
</file>