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450" windowWidth="23910" windowHeight="17190"/>
  </bookViews>
  <sheets>
    <sheet name="第1-1-1表" sheetId="1" r:id="rId1"/>
  </sheets>
  <definedNames>
    <definedName name="_xlnm.Print_Area" localSheetId="0">'第1-1-1表'!$B$1:$H$72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5" i="1" l="1"/>
  <c r="F33" i="1"/>
  <c r="F29" i="1"/>
  <c r="F28" i="1"/>
  <c r="F27" i="1"/>
  <c r="F25" i="1"/>
  <c r="F21" i="1"/>
  <c r="F20" i="1"/>
  <c r="F19" i="1"/>
  <c r="F17" i="1"/>
  <c r="F13" i="1"/>
  <c r="F12" i="1"/>
  <c r="F11" i="1"/>
  <c r="F9" i="1"/>
  <c r="F6" i="1"/>
  <c r="F7" i="1"/>
  <c r="F8" i="1"/>
  <c r="F10" i="1"/>
  <c r="F14" i="1"/>
  <c r="F15" i="1"/>
  <c r="F16" i="1"/>
  <c r="F18" i="1"/>
  <c r="F22" i="1"/>
  <c r="F23" i="1"/>
  <c r="F24" i="1"/>
  <c r="F26" i="1"/>
  <c r="F30" i="1"/>
  <c r="F31" i="1"/>
  <c r="F32" i="1"/>
  <c r="F34" i="1"/>
  <c r="G6" i="1" l="1"/>
  <c r="G7" i="1" l="1"/>
  <c r="G32" i="1" l="1"/>
  <c r="G29" i="1" l="1"/>
  <c r="G34" i="1"/>
  <c r="G33" i="1"/>
  <c r="G31" i="1"/>
  <c r="G30" i="1"/>
  <c r="G28" i="1"/>
  <c r="G14" i="1" l="1"/>
  <c r="G23" i="1" l="1"/>
  <c r="G26" i="1" l="1"/>
  <c r="G25" i="1"/>
  <c r="G24" i="1"/>
  <c r="G16" i="1"/>
  <c r="G35" i="1"/>
  <c r="G27" i="1"/>
  <c r="G22" i="1"/>
  <c r="G21" i="1"/>
  <c r="G20" i="1"/>
  <c r="G19" i="1"/>
  <c r="G18" i="1"/>
  <c r="G17" i="1"/>
  <c r="G15" i="1"/>
  <c r="G13" i="1"/>
  <c r="G12" i="1"/>
  <c r="G11" i="1"/>
  <c r="G10" i="1"/>
  <c r="G9" i="1"/>
  <c r="G8" i="1"/>
  <c r="F38" i="1"/>
</calcChain>
</file>

<file path=xl/sharedStrings.xml><?xml version="1.0" encoding="utf-8"?>
<sst xmlns="http://schemas.openxmlformats.org/spreadsheetml/2006/main" count="80" uniqueCount="74">
  <si>
    <t>　　　　　　</t>
  </si>
  <si>
    <t>第1-1-1表　　火　災　の　状　況</t>
    <phoneticPr fontId="2"/>
  </si>
  <si>
    <t>出火率</t>
    <rPh sb="0" eb="2">
      <t>シュッカ</t>
    </rPh>
    <rPh sb="2" eb="3">
      <t>リツ</t>
    </rPh>
    <phoneticPr fontId="2"/>
  </si>
  <si>
    <t>増　減　　</t>
    <phoneticPr fontId="2"/>
  </si>
  <si>
    <t>増減率</t>
    <phoneticPr fontId="2"/>
  </si>
  <si>
    <t>区　　分</t>
    <phoneticPr fontId="2"/>
  </si>
  <si>
    <t>(B)-(A)</t>
    <phoneticPr fontId="2"/>
  </si>
  <si>
    <t xml:space="preserve"> (C)/(A)×100</t>
    <phoneticPr fontId="2"/>
  </si>
  <si>
    <t>(Ａ)</t>
    <phoneticPr fontId="2"/>
  </si>
  <si>
    <t>(Ｂ)</t>
    <phoneticPr fontId="2"/>
  </si>
  <si>
    <t xml:space="preserve"> (C)</t>
    <phoneticPr fontId="2"/>
  </si>
  <si>
    <t>(%)</t>
    <phoneticPr fontId="2"/>
  </si>
  <si>
    <t>　全　　　焼</t>
    <phoneticPr fontId="2"/>
  </si>
  <si>
    <t>　半　　　焼</t>
    <phoneticPr fontId="2"/>
  </si>
  <si>
    <t>　部　分　焼</t>
    <phoneticPr fontId="2"/>
  </si>
  <si>
    <t>　全　　　損</t>
    <phoneticPr fontId="2"/>
  </si>
  <si>
    <t>　半　　　損　</t>
    <phoneticPr fontId="2"/>
  </si>
  <si>
    <t>　小　　　損</t>
    <phoneticPr fontId="2"/>
  </si>
  <si>
    <t>-</t>
    <phoneticPr fontId="2"/>
  </si>
  <si>
    <t>　建物火災</t>
    <rPh sb="3" eb="4">
      <t>ヒ</t>
    </rPh>
    <rPh sb="4" eb="5">
      <t>サイ</t>
    </rPh>
    <phoneticPr fontId="2"/>
  </si>
  <si>
    <t>　林野火災</t>
    <rPh sb="3" eb="5">
      <t>カサイ</t>
    </rPh>
    <phoneticPr fontId="2"/>
  </si>
  <si>
    <t>　車両火災</t>
    <rPh sb="3" eb="5">
      <t>カサイ</t>
    </rPh>
    <phoneticPr fontId="2"/>
  </si>
  <si>
    <t>　船舶火災</t>
    <rPh sb="3" eb="5">
      <t>カサイ</t>
    </rPh>
    <phoneticPr fontId="2"/>
  </si>
  <si>
    <t>　航空機火災</t>
    <rPh sb="4" eb="6">
      <t>カサイ</t>
    </rPh>
    <phoneticPr fontId="2"/>
  </si>
  <si>
    <t>　その他の火災</t>
    <rPh sb="5" eb="7">
      <t>カサイ</t>
    </rPh>
    <phoneticPr fontId="2"/>
  </si>
  <si>
    <t>　ぼ　　　や</t>
    <phoneticPr fontId="2"/>
  </si>
  <si>
    <t>　建物火災</t>
    <rPh sb="3" eb="5">
      <t>カサイ</t>
    </rPh>
    <phoneticPr fontId="2"/>
  </si>
  <si>
    <t>　爆　　発</t>
    <phoneticPr fontId="2"/>
  </si>
  <si>
    <t>（各年中）</t>
    <rPh sb="1" eb="3">
      <t>カクネン</t>
    </rPh>
    <rPh sb="3" eb="4">
      <t>チュウ</t>
    </rPh>
    <phoneticPr fontId="2"/>
  </si>
  <si>
    <t>-</t>
    <phoneticPr fontId="2"/>
  </si>
  <si>
    <t>平成29年</t>
    <phoneticPr fontId="2"/>
  </si>
  <si>
    <t>平成30年</t>
    <phoneticPr fontId="2"/>
  </si>
  <si>
    <t>平成20年</t>
    <phoneticPr fontId="2"/>
  </si>
  <si>
    <t>出火件数（件）</t>
    <rPh sb="5" eb="6">
      <t>ケン</t>
    </rPh>
    <phoneticPr fontId="2"/>
  </si>
  <si>
    <t>建物焼損床面積（㎡）</t>
    <phoneticPr fontId="2"/>
  </si>
  <si>
    <t>建物焼損表面積（㎡）</t>
    <phoneticPr fontId="2"/>
  </si>
  <si>
    <t>林野焼損面積（ａ）</t>
    <phoneticPr fontId="2"/>
  </si>
  <si>
    <t>死者（人）</t>
    <rPh sb="3" eb="4">
      <t>ニン</t>
    </rPh>
    <phoneticPr fontId="2"/>
  </si>
  <si>
    <t>負傷者（人）</t>
    <rPh sb="4" eb="5">
      <t>ニン</t>
    </rPh>
    <phoneticPr fontId="2"/>
  </si>
  <si>
    <t>り災世帯数（世帯）</t>
    <rPh sb="6" eb="8">
      <t>セタイ</t>
    </rPh>
    <phoneticPr fontId="2"/>
  </si>
  <si>
    <t>り災人員（人）</t>
    <rPh sb="5" eb="6">
      <t>ニン</t>
    </rPh>
    <phoneticPr fontId="2"/>
  </si>
  <si>
    <t>出火率（件/万人）</t>
    <rPh sb="0" eb="1">
      <t>デ</t>
    </rPh>
    <rPh sb="1" eb="2">
      <t>ヒ</t>
    </rPh>
    <rPh sb="2" eb="3">
      <t>リツ</t>
    </rPh>
    <rPh sb="4" eb="5">
      <t>ケン</t>
    </rPh>
    <rPh sb="6" eb="8">
      <t>マンニン</t>
    </rPh>
    <phoneticPr fontId="2"/>
  </si>
  <si>
    <t>　(備考) １ 「火災報告」により作成</t>
    <rPh sb="2" eb="4">
      <t>ビコウ</t>
    </rPh>
    <rPh sb="9" eb="11">
      <t>カサイ</t>
    </rPh>
    <rPh sb="11" eb="13">
      <t>ホウコク</t>
    </rPh>
    <rPh sb="17" eb="19">
      <t>サクセイ</t>
    </rPh>
    <phoneticPr fontId="2"/>
  </si>
  <si>
    <t xml:space="preserve">    　   ２　各年の数値は、1月～12月に発生した火災を集計したもの。以下本節において、ことわりのない</t>
    <rPh sb="10" eb="11">
      <t>カク</t>
    </rPh>
    <rPh sb="11" eb="12">
      <t>ネン</t>
    </rPh>
    <rPh sb="13" eb="15">
      <t>スウチ</t>
    </rPh>
    <rPh sb="18" eb="19">
      <t>ガツ</t>
    </rPh>
    <rPh sb="22" eb="23">
      <t>ガツ</t>
    </rPh>
    <rPh sb="24" eb="26">
      <t>ハッセイ</t>
    </rPh>
    <rPh sb="28" eb="30">
      <t>カサイ</t>
    </rPh>
    <rPh sb="31" eb="33">
      <t>シュウケイ</t>
    </rPh>
    <rPh sb="38" eb="40">
      <t>イカ</t>
    </rPh>
    <rPh sb="40" eb="42">
      <t>ホンセツ</t>
    </rPh>
    <phoneticPr fontId="2"/>
  </si>
  <si>
    <t>　　　　　　 限り同じ。</t>
    <phoneticPr fontId="2"/>
  </si>
  <si>
    <t xml:space="preserve">             ない限り同じ。</t>
    <phoneticPr fontId="2"/>
  </si>
  <si>
    <t>　　　   ３ 「建物火災」とは、建物又はその収容物が焼損した火災をいう。以下本節において、ことわりのな</t>
    <rPh sb="9" eb="11">
      <t>タテモノ</t>
    </rPh>
    <rPh sb="11" eb="13">
      <t>カサイ</t>
    </rPh>
    <rPh sb="17" eb="19">
      <t>タテモノ</t>
    </rPh>
    <rPh sb="19" eb="20">
      <t>マタ</t>
    </rPh>
    <rPh sb="23" eb="25">
      <t>シュウヨウ</t>
    </rPh>
    <rPh sb="25" eb="26">
      <t>ブツ</t>
    </rPh>
    <rPh sb="27" eb="29">
      <t>ショウソン</t>
    </rPh>
    <rPh sb="31" eb="33">
      <t>カサイ</t>
    </rPh>
    <rPh sb="37" eb="39">
      <t>イカ</t>
    </rPh>
    <rPh sb="39" eb="41">
      <t>ホンセツ</t>
    </rPh>
    <phoneticPr fontId="4"/>
  </si>
  <si>
    <t xml:space="preserve">             い限り同じ。</t>
    <phoneticPr fontId="2"/>
  </si>
  <si>
    <t xml:space="preserve"> 　 　   10　出火率とは、人口1万人当たりの出火件数をいう。 以下本節において、ことわりのない限り同じ。</t>
    <phoneticPr fontId="4"/>
  </si>
  <si>
    <t>　　　   ４ 「林野火災」とは、森林、原野又は牧野が焼損した火災をいう。以下本節において、ことわりのな</t>
    <rPh sb="9" eb="11">
      <t>リンヤ</t>
    </rPh>
    <rPh sb="11" eb="13">
      <t>カサイ</t>
    </rPh>
    <rPh sb="17" eb="19">
      <t>シンリン</t>
    </rPh>
    <rPh sb="20" eb="22">
      <t>ゲンヤ</t>
    </rPh>
    <rPh sb="22" eb="23">
      <t>マタ</t>
    </rPh>
    <rPh sb="24" eb="26">
      <t>マキノ</t>
    </rPh>
    <rPh sb="27" eb="29">
      <t>ショウソン</t>
    </rPh>
    <rPh sb="31" eb="33">
      <t>カサイ</t>
    </rPh>
    <phoneticPr fontId="4"/>
  </si>
  <si>
    <t xml:space="preserve">             い限り同じ。</t>
    <phoneticPr fontId="2"/>
  </si>
  <si>
    <t>　　　   ５ 「車両火災」とは、自動車車両、鉄道車両及び被けん引車又はこれらの積載物が焼損した火災をい</t>
    <rPh sb="9" eb="11">
      <t>シャリョウ</t>
    </rPh>
    <rPh sb="11" eb="13">
      <t>カサイ</t>
    </rPh>
    <rPh sb="17" eb="20">
      <t>ジドウシャ</t>
    </rPh>
    <rPh sb="20" eb="22">
      <t>シャリョウ</t>
    </rPh>
    <rPh sb="23" eb="25">
      <t>テツドウ</t>
    </rPh>
    <rPh sb="25" eb="27">
      <t>シャリョウ</t>
    </rPh>
    <rPh sb="27" eb="28">
      <t>オヨ</t>
    </rPh>
    <rPh sb="29" eb="30">
      <t>ヒ</t>
    </rPh>
    <rPh sb="32" eb="34">
      <t>インシャ</t>
    </rPh>
    <rPh sb="34" eb="35">
      <t>マタ</t>
    </rPh>
    <phoneticPr fontId="4"/>
  </si>
  <si>
    <t xml:space="preserve">             う。以下本節において、ことわりのない限り同じ。</t>
    <phoneticPr fontId="2"/>
  </si>
  <si>
    <t xml:space="preserve">             い限り同じ。</t>
    <phoneticPr fontId="2"/>
  </si>
  <si>
    <t xml:space="preserve">         ６ 「船舶火災」とは、船舶又はその積載物が焼損した火災をいう。以下本節において、ことわりのな</t>
    <rPh sb="12" eb="14">
      <t>センパク</t>
    </rPh>
    <rPh sb="14" eb="16">
      <t>カサイ</t>
    </rPh>
    <rPh sb="20" eb="22">
      <t>センパク</t>
    </rPh>
    <rPh sb="22" eb="23">
      <t>マタ</t>
    </rPh>
    <rPh sb="26" eb="29">
      <t>セキサイブツ</t>
    </rPh>
    <rPh sb="30" eb="32">
      <t>ショウソン</t>
    </rPh>
    <rPh sb="34" eb="36">
      <t>カサイ</t>
    </rPh>
    <phoneticPr fontId="4"/>
  </si>
  <si>
    <t xml:space="preserve">             のない限り同じ。</t>
    <phoneticPr fontId="2"/>
  </si>
  <si>
    <t xml:space="preserve">         ７ 「航空機火災」とは、航空機又はその積載物が焼損した火災をいう。以下本節において、ことわり</t>
    <rPh sb="12" eb="15">
      <t>コウクウキ</t>
    </rPh>
    <rPh sb="15" eb="17">
      <t>カサイ</t>
    </rPh>
    <rPh sb="21" eb="24">
      <t>コウクウキ</t>
    </rPh>
    <rPh sb="24" eb="25">
      <t>マタ</t>
    </rPh>
    <rPh sb="28" eb="31">
      <t>セキサイブツ</t>
    </rPh>
    <rPh sb="32" eb="34">
      <t>ショウソン</t>
    </rPh>
    <rPh sb="36" eb="38">
      <t>カサイ</t>
    </rPh>
    <phoneticPr fontId="4"/>
  </si>
  <si>
    <t xml:space="preserve">         ８ 「その他の火災」とは、建物火災、林野火災、車両火災、船舶火災及び航空機火災以外の火災（空</t>
    <rPh sb="14" eb="15">
      <t>タ</t>
    </rPh>
    <rPh sb="16" eb="18">
      <t>カサイ</t>
    </rPh>
    <rPh sb="22" eb="24">
      <t>タテモノ</t>
    </rPh>
    <rPh sb="24" eb="26">
      <t>カサイ</t>
    </rPh>
    <rPh sb="32" eb="34">
      <t>シャリョウ</t>
    </rPh>
    <rPh sb="34" eb="36">
      <t>カサイ</t>
    </rPh>
    <rPh sb="37" eb="39">
      <t>センパク</t>
    </rPh>
    <rPh sb="39" eb="41">
      <t>カサイ</t>
    </rPh>
    <rPh sb="41" eb="42">
      <t>オヨ</t>
    </rPh>
    <phoneticPr fontId="4"/>
  </si>
  <si>
    <t xml:space="preserve">             地、田畑、道路、河川敷、ごみ集積場、屋外物品集積場、軌道敷、電柱類等の火災）をいう。以下</t>
    <rPh sb="37" eb="38">
      <t>ジョウ</t>
    </rPh>
    <phoneticPr fontId="4"/>
  </si>
  <si>
    <t xml:space="preserve">             本節において、ことわりのない限り同じ。</t>
    <phoneticPr fontId="2"/>
  </si>
  <si>
    <t xml:space="preserve">         ９　死者には、火災により負傷した後、48時間以内に死亡した者を含む。以下本節において、ことわ</t>
    <phoneticPr fontId="2"/>
  </si>
  <si>
    <t xml:space="preserve">             りのない限り同じ。</t>
    <phoneticPr fontId="2"/>
  </si>
  <si>
    <t xml:space="preserve"> 　　    11　損害額等については、調査中のものがあり、変動することがある。以下本節において、ことわりの</t>
    <phoneticPr fontId="4"/>
  </si>
  <si>
    <t>　　　   12　△は負数を表す。以下本節において、ことわりのない限り同じ。</t>
    <phoneticPr fontId="4"/>
  </si>
  <si>
    <t>13　増減率は、表示単位未満を四捨五入した。以下本節において、ことわりのない限り同じ。</t>
    <phoneticPr fontId="4"/>
  </si>
  <si>
    <t>　 　　　　  １月１日現在の住民基本台帳による。</t>
    <phoneticPr fontId="2"/>
  </si>
  <si>
    <t>　　  　 15　火災が２種以上にわたった場合、火災件数は損害額の大きい方で計上し、損害額は、火災による</t>
    <rPh sb="29" eb="31">
      <t>ソンガイ</t>
    </rPh>
    <rPh sb="31" eb="32">
      <t>ガク</t>
    </rPh>
    <rPh sb="33" eb="34">
      <t>オオ</t>
    </rPh>
    <rPh sb="36" eb="37">
      <t>ホウ</t>
    </rPh>
    <rPh sb="42" eb="45">
      <t>ソンガイガク</t>
    </rPh>
    <rPh sb="47" eb="49">
      <t>カサイ</t>
    </rPh>
    <phoneticPr fontId="4"/>
  </si>
  <si>
    <t>　　　     　損害を受けたものの火災種別（建物、林野、車両、船舶、航空機、その他の別）ごとに計上してい</t>
    <rPh sb="26" eb="28">
      <t>リンヤ</t>
    </rPh>
    <rPh sb="29" eb="31">
      <t>シャリョウ</t>
    </rPh>
    <rPh sb="32" eb="34">
      <t>センパク</t>
    </rPh>
    <rPh sb="35" eb="38">
      <t>コウクウキ</t>
    </rPh>
    <rPh sb="41" eb="42">
      <t>タ</t>
    </rPh>
    <rPh sb="43" eb="44">
      <t>ベツ</t>
    </rPh>
    <phoneticPr fontId="4"/>
  </si>
  <si>
    <t>　　　 　　  る。以下本節においてことわりのない限り同じ。</t>
    <rPh sb="25" eb="26">
      <t>カギ</t>
    </rPh>
    <rPh sb="27" eb="28">
      <t>オナ</t>
    </rPh>
    <phoneticPr fontId="4"/>
  </si>
  <si>
    <t>　　   　16 「爆発」による損害額については、火災種別に関わらず、「損害額」中の「爆発」に計上している。</t>
    <rPh sb="10" eb="12">
      <t>バクハツ</t>
    </rPh>
    <rPh sb="16" eb="18">
      <t>ソンガイ</t>
    </rPh>
    <rPh sb="18" eb="19">
      <t>ガク</t>
    </rPh>
    <rPh sb="25" eb="27">
      <t>カサイ</t>
    </rPh>
    <rPh sb="27" eb="29">
      <t>シュベツ</t>
    </rPh>
    <rPh sb="30" eb="31">
      <t>カカ</t>
    </rPh>
    <rPh sb="36" eb="38">
      <t>ソンガイ</t>
    </rPh>
    <rPh sb="38" eb="39">
      <t>ガク</t>
    </rPh>
    <rPh sb="40" eb="41">
      <t>ナカ</t>
    </rPh>
    <rPh sb="43" eb="45">
      <t>バクハツ</t>
    </rPh>
    <rPh sb="47" eb="49">
      <t>ケイジョウ</t>
    </rPh>
    <phoneticPr fontId="2"/>
  </si>
  <si>
    <t>　 　 　 17　合計欄の値が四捨五入により各値の合計と一致しない場合がある。以下本節において、ことわり</t>
    <phoneticPr fontId="4"/>
  </si>
  <si>
    <t>　 　　  14　人口は、平成20年については３月31日現在の住民基本台帳、平成29年、平成30年については</t>
    <rPh sb="13" eb="15">
      <t>ヘイセイ</t>
    </rPh>
    <rPh sb="31" eb="33">
      <t>ジュウミン</t>
    </rPh>
    <rPh sb="33" eb="35">
      <t>キホン</t>
    </rPh>
    <rPh sb="35" eb="37">
      <t>ダイチョウ</t>
    </rPh>
    <rPh sb="38" eb="40">
      <t>ヘイセイ</t>
    </rPh>
    <rPh sb="42" eb="43">
      <t>ネン</t>
    </rPh>
    <phoneticPr fontId="4"/>
  </si>
  <si>
    <t>焼損棟数合計（棟）</t>
    <rPh sb="4" eb="6">
      <t>ゴウケイ</t>
    </rPh>
    <rPh sb="7" eb="8">
      <t>ムネ</t>
    </rPh>
    <phoneticPr fontId="2"/>
  </si>
  <si>
    <t>損害額合計（百万円）</t>
    <rPh sb="3" eb="5">
      <t>ゴウケイ</t>
    </rPh>
    <rPh sb="6" eb="8">
      <t>ヒャクマン</t>
    </rPh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</si>
</sst>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0.0_ "/>
    <numFmt numFmtId="179" formatCode="0.0"/>
    <numFmt numFmtId="180" formatCode="#,##0.000;[Red]\-#,##0.000"/>
  </numFmts>
  <fonts count="18">
    <font>
      <sz val="10.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1"/>
      <color indexed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0.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.1"/>
      <color rgb="FFFF0000"/>
      <name val="ＭＳ ゴシック"/>
      <family val="3"/>
      <charset val="128"/>
    </font>
    <font>
      <b/>
      <sz val="10.1"/>
      <color rgb="FF0033CC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1"/>
      <color theme="1"/>
      <name val="ＭＳ ゴシック"/>
      <family val="3"/>
      <charset val="128"/>
    </font>
    <font>
      <sz val="10.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8"/>
      </left>
      <right/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" fillId="0" borderId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Border="1"/>
    <xf numFmtId="176" fontId="3" fillId="0" borderId="0" xfId="0" applyNumberFormat="1" applyFont="1"/>
    <xf numFmtId="177" fontId="3" fillId="0" borderId="0" xfId="0" applyNumberFormat="1" applyFont="1"/>
    <xf numFmtId="177" fontId="3" fillId="0" borderId="0" xfId="0" applyNumberFormat="1" applyFont="1" applyBorder="1"/>
    <xf numFmtId="3" fontId="3" fillId="0" borderId="0" xfId="0" applyNumberFormat="1" applyFont="1" applyBorder="1"/>
    <xf numFmtId="176" fontId="3" fillId="0" borderId="0" xfId="0" applyNumberFormat="1" applyFont="1" applyBorder="1"/>
    <xf numFmtId="0" fontId="3" fillId="0" borderId="2" xfId="0" applyFont="1" applyBorder="1"/>
    <xf numFmtId="0" fontId="3" fillId="0" borderId="3" xfId="0" applyFont="1" applyFill="1" applyBorder="1"/>
    <xf numFmtId="176" fontId="3" fillId="0" borderId="3" xfId="0" applyNumberFormat="1" applyFont="1" applyFill="1" applyBorder="1"/>
    <xf numFmtId="177" fontId="3" fillId="0" borderId="4" xfId="0" applyNumberFormat="1" applyFont="1" applyFill="1" applyBorder="1"/>
    <xf numFmtId="0" fontId="3" fillId="0" borderId="5" xfId="0" applyFont="1" applyBorder="1"/>
    <xf numFmtId="0" fontId="3" fillId="0" borderId="6" xfId="0" applyFont="1" applyBorder="1"/>
    <xf numFmtId="178" fontId="3" fillId="2" borderId="7" xfId="0" applyNumberFormat="1" applyFont="1" applyFill="1" applyBorder="1"/>
    <xf numFmtId="177" fontId="3" fillId="2" borderId="7" xfId="0" applyNumberFormat="1" applyFont="1" applyFill="1" applyBorder="1"/>
    <xf numFmtId="177" fontId="3" fillId="2" borderId="8" xfId="0" applyNumberFormat="1" applyFont="1" applyFill="1" applyBorder="1" applyAlignment="1">
      <alignment horizontal="center"/>
    </xf>
    <xf numFmtId="0" fontId="3" fillId="2" borderId="3" xfId="0" applyFont="1" applyFill="1" applyBorder="1"/>
    <xf numFmtId="176" fontId="3" fillId="2" borderId="3" xfId="0" applyNumberFormat="1" applyFont="1" applyFill="1" applyBorder="1"/>
    <xf numFmtId="177" fontId="3" fillId="2" borderId="4" xfId="0" applyNumberFormat="1" applyFont="1" applyFill="1" applyBorder="1"/>
    <xf numFmtId="0" fontId="3" fillId="2" borderId="9" xfId="0" applyFont="1" applyFill="1" applyBorder="1"/>
    <xf numFmtId="176" fontId="3" fillId="2" borderId="9" xfId="0" applyNumberFormat="1" applyFont="1" applyFill="1" applyBorder="1"/>
    <xf numFmtId="177" fontId="3" fillId="2" borderId="10" xfId="0" applyNumberFormat="1" applyFont="1" applyFill="1" applyBorder="1"/>
    <xf numFmtId="38" fontId="4" fillId="0" borderId="0" xfId="1" applyFont="1"/>
    <xf numFmtId="0" fontId="6" fillId="0" borderId="1" xfId="2" applyFont="1" applyFill="1" applyBorder="1" applyAlignment="1">
      <alignment horizontal="right" wrapText="1"/>
    </xf>
    <xf numFmtId="38" fontId="7" fillId="0" borderId="1" xfId="1" applyFont="1" applyFill="1" applyBorder="1" applyAlignment="1">
      <alignment horizontal="right" wrapText="1"/>
    </xf>
    <xf numFmtId="0" fontId="8" fillId="0" borderId="0" xfId="0" applyFont="1"/>
    <xf numFmtId="0" fontId="10" fillId="0" borderId="0" xfId="0" applyFont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76" fontId="3" fillId="3" borderId="14" xfId="0" applyNumberFormat="1" applyFont="1" applyFill="1" applyBorder="1" applyAlignment="1">
      <alignment horizontal="center"/>
    </xf>
    <xf numFmtId="177" fontId="3" fillId="3" borderId="15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6" fontId="3" fillId="3" borderId="3" xfId="0" applyNumberFormat="1" applyFont="1" applyFill="1" applyBorder="1" applyAlignment="1">
      <alignment horizontal="center"/>
    </xf>
    <xf numFmtId="177" fontId="3" fillId="3" borderId="4" xfId="0" applyNumberFormat="1" applyFont="1" applyFill="1" applyBorder="1" applyAlignment="1">
      <alignment horizontal="center"/>
    </xf>
    <xf numFmtId="0" fontId="3" fillId="4" borderId="16" xfId="0" applyFont="1" applyFill="1" applyBorder="1"/>
    <xf numFmtId="0" fontId="3" fillId="4" borderId="19" xfId="0" applyFont="1" applyFill="1" applyBorder="1"/>
    <xf numFmtId="0" fontId="3" fillId="4" borderId="21" xfId="0" applyFont="1" applyFill="1" applyBorder="1"/>
    <xf numFmtId="0" fontId="3" fillId="4" borderId="23" xfId="0" applyFont="1" applyFill="1" applyBorder="1"/>
    <xf numFmtId="0" fontId="3" fillId="4" borderId="2" xfId="0" applyFont="1" applyFill="1" applyBorder="1"/>
    <xf numFmtId="0" fontId="3" fillId="4" borderId="24" xfId="0" applyFont="1" applyFill="1" applyBorder="1"/>
    <xf numFmtId="0" fontId="3" fillId="4" borderId="6" xfId="0" applyFont="1" applyFill="1" applyBorder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3" fillId="4" borderId="25" xfId="0" applyFont="1" applyFill="1" applyBorder="1"/>
    <xf numFmtId="0" fontId="3" fillId="4" borderId="28" xfId="0" applyFont="1" applyFill="1" applyBorder="1"/>
    <xf numFmtId="0" fontId="3" fillId="0" borderId="0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7" fontId="3" fillId="0" borderId="0" xfId="0" applyNumberFormat="1" applyFont="1" applyAlignment="1">
      <alignment horizontal="right"/>
    </xf>
    <xf numFmtId="38" fontId="12" fillId="0" borderId="1" xfId="1" applyFont="1" applyFill="1" applyBorder="1" applyAlignment="1">
      <alignment horizontal="left"/>
    </xf>
    <xf numFmtId="0" fontId="0" fillId="0" borderId="0" xfId="0" applyFill="1" applyBorder="1"/>
    <xf numFmtId="38" fontId="4" fillId="0" borderId="0" xfId="1" applyFont="1" applyFill="1" applyBorder="1"/>
    <xf numFmtId="0" fontId="13" fillId="0" borderId="0" xfId="0" applyFont="1" applyFill="1" applyBorder="1"/>
    <xf numFmtId="0" fontId="13" fillId="3" borderId="3" xfId="0" applyFont="1" applyFill="1" applyBorder="1" applyAlignment="1">
      <alignment horizontal="center"/>
    </xf>
    <xf numFmtId="0" fontId="14" fillId="0" borderId="0" xfId="0" applyFont="1"/>
    <xf numFmtId="180" fontId="11" fillId="0" borderId="29" xfId="1" applyNumberFormat="1" applyFont="1" applyFill="1" applyBorder="1" applyAlignment="1">
      <alignment horizontal="right" wrapText="1"/>
    </xf>
    <xf numFmtId="38" fontId="7" fillId="0" borderId="31" xfId="1" applyFont="1" applyFill="1" applyBorder="1" applyAlignment="1">
      <alignment horizontal="right" wrapText="1"/>
    </xf>
    <xf numFmtId="176" fontId="3" fillId="0" borderId="2" xfId="0" applyNumberFormat="1" applyFont="1" applyBorder="1"/>
    <xf numFmtId="38" fontId="12" fillId="0" borderId="0" xfId="1" applyFont="1" applyFill="1" applyBorder="1" applyAlignment="1">
      <alignment horizontal="left"/>
    </xf>
    <xf numFmtId="38" fontId="7" fillId="0" borderId="0" xfId="1" applyFont="1" applyFill="1" applyBorder="1" applyAlignment="1">
      <alignment horizontal="right" wrapText="1"/>
    </xf>
    <xf numFmtId="0" fontId="8" fillId="0" borderId="0" xfId="0" applyFont="1" applyFill="1" applyBorder="1"/>
    <xf numFmtId="0" fontId="13" fillId="0" borderId="0" xfId="0" applyFont="1" applyBorder="1"/>
    <xf numFmtId="0" fontId="16" fillId="0" borderId="0" xfId="0" applyFont="1" applyAlignment="1">
      <alignment horizontal="left"/>
    </xf>
    <xf numFmtId="3" fontId="17" fillId="0" borderId="17" xfId="0" applyNumberFormat="1" applyFont="1" applyBorder="1"/>
    <xf numFmtId="176" fontId="17" fillId="0" borderId="17" xfId="0" applyNumberFormat="1" applyFont="1" applyBorder="1"/>
    <xf numFmtId="177" fontId="17" fillId="0" borderId="18" xfId="0" applyNumberFormat="1" applyFont="1" applyBorder="1"/>
    <xf numFmtId="3" fontId="17" fillId="0" borderId="11" xfId="0" applyNumberFormat="1" applyFont="1" applyBorder="1"/>
    <xf numFmtId="176" fontId="17" fillId="0" borderId="11" xfId="0" applyNumberFormat="1" applyFont="1" applyBorder="1"/>
    <xf numFmtId="177" fontId="17" fillId="0" borderId="20" xfId="0" applyNumberFormat="1" applyFont="1" applyBorder="1"/>
    <xf numFmtId="0" fontId="17" fillId="0" borderId="11" xfId="0" applyFont="1" applyBorder="1"/>
    <xf numFmtId="3" fontId="17" fillId="0" borderId="12" xfId="0" applyNumberFormat="1" applyFont="1" applyBorder="1"/>
    <xf numFmtId="176" fontId="17" fillId="0" borderId="12" xfId="0" applyNumberFormat="1" applyFont="1" applyBorder="1"/>
    <xf numFmtId="177" fontId="17" fillId="0" borderId="22" xfId="0" applyNumberFormat="1" applyFont="1" applyBorder="1"/>
    <xf numFmtId="3" fontId="17" fillId="0" borderId="17" xfId="0" applyNumberFormat="1" applyFont="1" applyFill="1" applyBorder="1"/>
    <xf numFmtId="3" fontId="17" fillId="0" borderId="11" xfId="0" applyNumberFormat="1" applyFont="1" applyFill="1" applyBorder="1"/>
    <xf numFmtId="3" fontId="17" fillId="0" borderId="12" xfId="0" applyNumberFormat="1" applyFont="1" applyFill="1" applyBorder="1"/>
    <xf numFmtId="3" fontId="17" fillId="0" borderId="26" xfId="0" applyNumberFormat="1" applyFont="1" applyBorder="1"/>
    <xf numFmtId="3" fontId="17" fillId="0" borderId="26" xfId="0" applyNumberFormat="1" applyFont="1" applyFill="1" applyBorder="1"/>
    <xf numFmtId="176" fontId="17" fillId="0" borderId="26" xfId="0" applyNumberFormat="1" applyFont="1" applyBorder="1"/>
    <xf numFmtId="177" fontId="17" fillId="0" borderId="27" xfId="0" applyNumberFormat="1" applyFont="1" applyBorder="1"/>
    <xf numFmtId="3" fontId="17" fillId="0" borderId="3" xfId="0" applyNumberFormat="1" applyFont="1" applyBorder="1"/>
    <xf numFmtId="176" fontId="17" fillId="0" borderId="3" xfId="0" applyNumberFormat="1" applyFont="1" applyBorder="1"/>
    <xf numFmtId="177" fontId="17" fillId="0" borderId="4" xfId="0" applyNumberFormat="1" applyFont="1" applyBorder="1"/>
    <xf numFmtId="38" fontId="17" fillId="0" borderId="11" xfId="1" applyFont="1" applyBorder="1"/>
    <xf numFmtId="1" fontId="17" fillId="0" borderId="11" xfId="0" applyNumberFormat="1" applyFont="1" applyBorder="1"/>
    <xf numFmtId="178" fontId="17" fillId="0" borderId="9" xfId="0" applyNumberFormat="1" applyFont="1" applyBorder="1"/>
    <xf numFmtId="178" fontId="17" fillId="5" borderId="9" xfId="0" applyNumberFormat="1" applyFont="1" applyFill="1" applyBorder="1"/>
    <xf numFmtId="179" fontId="17" fillId="5" borderId="9" xfId="0" applyNumberFormat="1" applyFont="1" applyFill="1" applyBorder="1"/>
    <xf numFmtId="177" fontId="17" fillId="0" borderId="9" xfId="0" applyNumberFormat="1" applyFont="1" applyBorder="1"/>
    <xf numFmtId="177" fontId="17" fillId="0" borderId="3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distributed"/>
    </xf>
    <xf numFmtId="0" fontId="16" fillId="0" borderId="0" xfId="0" applyFont="1" applyAlignment="1">
      <alignment horizontal="left"/>
    </xf>
    <xf numFmtId="0" fontId="15" fillId="0" borderId="0" xfId="0" applyFont="1" applyBorder="1" applyAlignment="1">
      <alignment horizontal="distributed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4">
    <cellStyle name="桁区切り" xfId="1" builtinId="6"/>
    <cellStyle name="標準" xfId="0" builtinId="0"/>
    <cellStyle name="標準 2" xfId="3"/>
    <cellStyle name="標準_1-1-2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T84"/>
  <sheetViews>
    <sheetView tabSelected="1" zoomScaleNormal="100" workbookViewId="0"/>
  </sheetViews>
  <sheetFormatPr defaultColWidth="11.85546875" defaultRowHeight="14.1" customHeight="1"/>
  <cols>
    <col min="1" max="1" width="10" style="1" customWidth="1"/>
    <col min="2" max="2" width="24.5703125" style="1" customWidth="1"/>
    <col min="3" max="5" width="15.5703125" style="1" customWidth="1"/>
    <col min="6" max="6" width="15.5703125" style="3" customWidth="1"/>
    <col min="7" max="7" width="15.5703125" style="4" customWidth="1"/>
    <col min="8" max="8" width="15.85546875" style="1" customWidth="1"/>
    <col min="9" max="9" width="14.85546875" style="1" bestFit="1" customWidth="1"/>
    <col min="10" max="10" width="32.140625" style="1" customWidth="1"/>
    <col min="11" max="16384" width="11.85546875" style="1"/>
  </cols>
  <sheetData>
    <row r="1" spans="2:15" ht="17.25">
      <c r="B1" s="92" t="s">
        <v>1</v>
      </c>
      <c r="C1" s="92"/>
      <c r="D1" s="92"/>
      <c r="E1" s="92"/>
      <c r="F1" s="92"/>
      <c r="G1" s="92"/>
    </row>
    <row r="2" spans="2:15" ht="14.1" customHeight="1" thickBot="1">
      <c r="C2" s="27"/>
      <c r="G2" s="50" t="s">
        <v>28</v>
      </c>
    </row>
    <row r="3" spans="2:15" ht="12">
      <c r="B3" s="28"/>
      <c r="C3" s="29"/>
      <c r="D3" s="29"/>
      <c r="E3" s="29"/>
      <c r="F3" s="30" t="s">
        <v>3</v>
      </c>
      <c r="G3" s="31" t="s">
        <v>4</v>
      </c>
    </row>
    <row r="4" spans="2:15" ht="12">
      <c r="B4" s="32" t="s">
        <v>5</v>
      </c>
      <c r="C4" s="33" t="s">
        <v>32</v>
      </c>
      <c r="D4" s="33" t="s">
        <v>30</v>
      </c>
      <c r="E4" s="33" t="s">
        <v>31</v>
      </c>
      <c r="F4" s="34" t="s">
        <v>6</v>
      </c>
      <c r="G4" s="35" t="s">
        <v>7</v>
      </c>
    </row>
    <row r="5" spans="2:15" ht="12">
      <c r="B5" s="32"/>
      <c r="C5" s="55"/>
      <c r="D5" s="33" t="s">
        <v>8</v>
      </c>
      <c r="E5" s="33" t="s">
        <v>9</v>
      </c>
      <c r="F5" s="34" t="s">
        <v>10</v>
      </c>
      <c r="G5" s="35" t="s">
        <v>11</v>
      </c>
    </row>
    <row r="6" spans="2:15" ht="12">
      <c r="B6" s="36" t="s">
        <v>33</v>
      </c>
      <c r="C6" s="65">
        <v>52394</v>
      </c>
      <c r="D6" s="65">
        <v>39373</v>
      </c>
      <c r="E6" s="65">
        <v>37981</v>
      </c>
      <c r="F6" s="66">
        <f t="shared" ref="F6:F35" si="0">E6-D6</f>
        <v>-1392</v>
      </c>
      <c r="G6" s="67">
        <f t="shared" ref="G6:G29" si="1">F6/D6*100</f>
        <v>-3.5354176720087374</v>
      </c>
      <c r="H6" s="6"/>
    </row>
    <row r="7" spans="2:15" ht="12">
      <c r="B7" s="37" t="s">
        <v>19</v>
      </c>
      <c r="C7" s="68">
        <v>30053</v>
      </c>
      <c r="D7" s="68">
        <v>21365</v>
      </c>
      <c r="E7" s="68">
        <v>20764</v>
      </c>
      <c r="F7" s="69">
        <f t="shared" si="0"/>
        <v>-601</v>
      </c>
      <c r="G7" s="70">
        <f t="shared" si="1"/>
        <v>-2.8130119354083782</v>
      </c>
    </row>
    <row r="8" spans="2:15" ht="12">
      <c r="B8" s="37" t="s">
        <v>20</v>
      </c>
      <c r="C8" s="68">
        <v>1891</v>
      </c>
      <c r="D8" s="68">
        <v>1284</v>
      </c>
      <c r="E8" s="68">
        <v>1363</v>
      </c>
      <c r="F8" s="69">
        <f t="shared" si="0"/>
        <v>79</v>
      </c>
      <c r="G8" s="70">
        <f t="shared" si="1"/>
        <v>6.1526479750778815</v>
      </c>
    </row>
    <row r="9" spans="2:15" ht="12">
      <c r="B9" s="37" t="s">
        <v>21</v>
      </c>
      <c r="C9" s="68">
        <v>5358</v>
      </c>
      <c r="D9" s="68">
        <v>3863</v>
      </c>
      <c r="E9" s="68">
        <v>3660</v>
      </c>
      <c r="F9" s="69">
        <f t="shared" si="0"/>
        <v>-203</v>
      </c>
      <c r="G9" s="70">
        <f t="shared" si="1"/>
        <v>-5.2549831736991974</v>
      </c>
    </row>
    <row r="10" spans="2:15" ht="12">
      <c r="B10" s="37" t="s">
        <v>22</v>
      </c>
      <c r="C10" s="71">
        <v>101</v>
      </c>
      <c r="D10" s="71">
        <v>72</v>
      </c>
      <c r="E10" s="71">
        <v>69</v>
      </c>
      <c r="F10" s="69">
        <f t="shared" si="0"/>
        <v>-3</v>
      </c>
      <c r="G10" s="70">
        <f t="shared" si="1"/>
        <v>-4.1666666666666661</v>
      </c>
    </row>
    <row r="11" spans="2:15" ht="12">
      <c r="B11" s="37" t="s">
        <v>23</v>
      </c>
      <c r="C11" s="71">
        <v>3</v>
      </c>
      <c r="D11" s="71">
        <v>6</v>
      </c>
      <c r="E11" s="71">
        <v>1</v>
      </c>
      <c r="F11" s="69">
        <f t="shared" si="0"/>
        <v>-5</v>
      </c>
      <c r="G11" s="70">
        <f t="shared" si="1"/>
        <v>-83.333333333333343</v>
      </c>
    </row>
    <row r="12" spans="2:15" ht="12">
      <c r="B12" s="38" t="s">
        <v>24</v>
      </c>
      <c r="C12" s="72">
        <v>14988</v>
      </c>
      <c r="D12" s="72">
        <v>12783</v>
      </c>
      <c r="E12" s="72">
        <v>12124</v>
      </c>
      <c r="F12" s="73">
        <f t="shared" si="0"/>
        <v>-659</v>
      </c>
      <c r="G12" s="74">
        <f t="shared" si="1"/>
        <v>-5.1552843620433384</v>
      </c>
    </row>
    <row r="13" spans="2:15" ht="12">
      <c r="B13" s="39" t="s">
        <v>72</v>
      </c>
      <c r="C13" s="75">
        <v>40588</v>
      </c>
      <c r="D13" s="75">
        <v>30824</v>
      </c>
      <c r="E13" s="75">
        <v>29962</v>
      </c>
      <c r="F13" s="66">
        <f t="shared" si="0"/>
        <v>-862</v>
      </c>
      <c r="G13" s="67">
        <f t="shared" si="1"/>
        <v>-2.7965221905009083</v>
      </c>
      <c r="H13" s="2"/>
    </row>
    <row r="14" spans="2:15" ht="12">
      <c r="B14" s="37" t="s">
        <v>12</v>
      </c>
      <c r="C14" s="76">
        <v>8628</v>
      </c>
      <c r="D14" s="76">
        <v>6967</v>
      </c>
      <c r="E14" s="76">
        <v>7138</v>
      </c>
      <c r="F14" s="69">
        <f t="shared" si="0"/>
        <v>171</v>
      </c>
      <c r="G14" s="70">
        <f t="shared" si="1"/>
        <v>2.4544280177981914</v>
      </c>
      <c r="H14" s="6"/>
      <c r="I14"/>
      <c r="J14"/>
      <c r="K14"/>
      <c r="L14"/>
      <c r="M14"/>
      <c r="N14"/>
      <c r="O14"/>
    </row>
    <row r="15" spans="2:15" ht="12">
      <c r="B15" s="37" t="s">
        <v>13</v>
      </c>
      <c r="C15" s="76">
        <v>2761</v>
      </c>
      <c r="D15" s="76">
        <v>1677</v>
      </c>
      <c r="E15" s="76">
        <v>1658</v>
      </c>
      <c r="F15" s="69">
        <f t="shared" si="0"/>
        <v>-19</v>
      </c>
      <c r="G15" s="70">
        <f t="shared" si="1"/>
        <v>-1.1329755515802029</v>
      </c>
      <c r="H15" s="2"/>
    </row>
    <row r="16" spans="2:15" ht="12">
      <c r="B16" s="37" t="s">
        <v>14</v>
      </c>
      <c r="C16" s="76">
        <v>11548</v>
      </c>
      <c r="D16" s="76">
        <v>8063</v>
      </c>
      <c r="E16" s="76">
        <v>7833</v>
      </c>
      <c r="F16" s="69">
        <f t="shared" si="0"/>
        <v>-230</v>
      </c>
      <c r="G16" s="70">
        <f t="shared" si="1"/>
        <v>-2.8525362768200422</v>
      </c>
      <c r="H16" s="2"/>
    </row>
    <row r="17" spans="2:20" ht="12">
      <c r="B17" s="38" t="s">
        <v>25</v>
      </c>
      <c r="C17" s="77">
        <v>17651</v>
      </c>
      <c r="D17" s="77">
        <v>14117</v>
      </c>
      <c r="E17" s="77">
        <v>13333</v>
      </c>
      <c r="F17" s="73">
        <f t="shared" si="0"/>
        <v>-784</v>
      </c>
      <c r="G17" s="74">
        <f t="shared" si="1"/>
        <v>-5.5535878727775021</v>
      </c>
      <c r="H17" s="2"/>
    </row>
    <row r="18" spans="2:20" ht="12">
      <c r="B18" s="45" t="s">
        <v>34</v>
      </c>
      <c r="C18" s="78">
        <v>1317231</v>
      </c>
      <c r="D18" s="79">
        <v>1069932</v>
      </c>
      <c r="E18" s="79">
        <v>1063583</v>
      </c>
      <c r="F18" s="80">
        <f t="shared" si="0"/>
        <v>-6349</v>
      </c>
      <c r="G18" s="81">
        <f t="shared" si="1"/>
        <v>-0.59340219752283319</v>
      </c>
      <c r="H18" s="2"/>
    </row>
    <row r="19" spans="2:20" ht="12">
      <c r="B19" s="46" t="s">
        <v>35</v>
      </c>
      <c r="C19" s="78">
        <v>148018</v>
      </c>
      <c r="D19" s="79">
        <v>111304</v>
      </c>
      <c r="E19" s="79">
        <v>117981</v>
      </c>
      <c r="F19" s="80">
        <f t="shared" si="0"/>
        <v>6677</v>
      </c>
      <c r="G19" s="81">
        <f t="shared" si="1"/>
        <v>5.9988859340185439</v>
      </c>
      <c r="H19" s="2"/>
      <c r="I19" s="24"/>
    </row>
    <row r="20" spans="2:20" ht="12">
      <c r="B20" s="46" t="s">
        <v>36</v>
      </c>
      <c r="C20" s="78">
        <v>83916</v>
      </c>
      <c r="D20" s="79">
        <v>93808</v>
      </c>
      <c r="E20" s="79">
        <v>60624</v>
      </c>
      <c r="F20" s="80">
        <f t="shared" si="0"/>
        <v>-33184</v>
      </c>
      <c r="G20" s="81">
        <f t="shared" si="1"/>
        <v>-35.374381715845132</v>
      </c>
      <c r="H20" s="63"/>
      <c r="I20" s="24"/>
    </row>
    <row r="21" spans="2:20" ht="12">
      <c r="B21" s="45" t="s">
        <v>37</v>
      </c>
      <c r="C21" s="78">
        <v>1969</v>
      </c>
      <c r="D21" s="78">
        <v>1456</v>
      </c>
      <c r="E21" s="78">
        <v>1427</v>
      </c>
      <c r="F21" s="80">
        <f t="shared" si="0"/>
        <v>-29</v>
      </c>
      <c r="G21" s="81">
        <f t="shared" si="1"/>
        <v>-1.9917582417582416</v>
      </c>
      <c r="H21" s="2"/>
    </row>
    <row r="22" spans="2:20" ht="12">
      <c r="B22" s="40" t="s">
        <v>38</v>
      </c>
      <c r="C22" s="82">
        <v>7998</v>
      </c>
      <c r="D22" s="82">
        <v>6052</v>
      </c>
      <c r="E22" s="82">
        <v>6114</v>
      </c>
      <c r="F22" s="83">
        <f t="shared" si="0"/>
        <v>62</v>
      </c>
      <c r="G22" s="84">
        <f t="shared" si="1"/>
        <v>1.0244547257105088</v>
      </c>
      <c r="H22" s="2"/>
    </row>
    <row r="23" spans="2:20" ht="12">
      <c r="B23" s="39" t="s">
        <v>39</v>
      </c>
      <c r="C23" s="65">
        <v>26805</v>
      </c>
      <c r="D23" s="65">
        <v>18853</v>
      </c>
      <c r="E23" s="65">
        <v>18180</v>
      </c>
      <c r="F23" s="66">
        <f t="shared" si="0"/>
        <v>-673</v>
      </c>
      <c r="G23" s="67">
        <f t="shared" si="1"/>
        <v>-3.569723651408264</v>
      </c>
      <c r="H23" s="2"/>
    </row>
    <row r="24" spans="2:20" ht="12">
      <c r="B24" s="37" t="s">
        <v>15</v>
      </c>
      <c r="C24" s="68">
        <v>5923</v>
      </c>
      <c r="D24" s="68">
        <v>4163</v>
      </c>
      <c r="E24" s="68">
        <v>3978</v>
      </c>
      <c r="F24" s="69">
        <f t="shared" si="0"/>
        <v>-185</v>
      </c>
      <c r="G24" s="70">
        <f t="shared" si="1"/>
        <v>-4.4439106413644005</v>
      </c>
      <c r="H24" s="2"/>
    </row>
    <row r="25" spans="2:20" ht="12">
      <c r="B25" s="37" t="s">
        <v>16</v>
      </c>
      <c r="C25" s="68">
        <v>2139</v>
      </c>
      <c r="D25" s="68">
        <v>1305</v>
      </c>
      <c r="E25" s="68">
        <v>1233</v>
      </c>
      <c r="F25" s="69">
        <f t="shared" si="0"/>
        <v>-72</v>
      </c>
      <c r="G25" s="70">
        <f t="shared" si="1"/>
        <v>-5.5172413793103452</v>
      </c>
      <c r="H25" s="2"/>
    </row>
    <row r="26" spans="2:20" ht="12">
      <c r="B26" s="38" t="s">
        <v>17</v>
      </c>
      <c r="C26" s="72">
        <v>18743</v>
      </c>
      <c r="D26" s="72">
        <v>13385</v>
      </c>
      <c r="E26" s="72">
        <v>12969</v>
      </c>
      <c r="F26" s="73">
        <f t="shared" si="0"/>
        <v>-416</v>
      </c>
      <c r="G26" s="74">
        <f t="shared" si="1"/>
        <v>-3.1079566679118416</v>
      </c>
      <c r="H26" s="6"/>
      <c r="I26" s="47"/>
      <c r="J26" s="47"/>
      <c r="K26" s="47"/>
    </row>
    <row r="27" spans="2:20" ht="12">
      <c r="B27" s="41" t="s">
        <v>40</v>
      </c>
      <c r="C27" s="82">
        <v>66533</v>
      </c>
      <c r="D27" s="82">
        <v>41518</v>
      </c>
      <c r="E27" s="82">
        <v>39758</v>
      </c>
      <c r="F27" s="83">
        <f t="shared" si="0"/>
        <v>-1760</v>
      </c>
      <c r="G27" s="84">
        <f t="shared" si="1"/>
        <v>-4.2391251987089937</v>
      </c>
      <c r="H27" s="2"/>
      <c r="I27" s="47"/>
      <c r="J27" s="47"/>
      <c r="K27" s="47"/>
    </row>
    <row r="28" spans="2:20" ht="12">
      <c r="B28" s="39" t="s">
        <v>73</v>
      </c>
      <c r="C28" s="65">
        <v>108417</v>
      </c>
      <c r="D28" s="65">
        <v>89323</v>
      </c>
      <c r="E28" s="65">
        <v>84627</v>
      </c>
      <c r="F28" s="66">
        <f t="shared" si="0"/>
        <v>-4696</v>
      </c>
      <c r="G28" s="67">
        <f t="shared" si="1"/>
        <v>-5.257324541271565</v>
      </c>
      <c r="H28" s="2"/>
      <c r="I28" s="47"/>
      <c r="J28" s="62"/>
      <c r="K28" s="52"/>
      <c r="L28"/>
      <c r="M28"/>
      <c r="N28"/>
      <c r="O28"/>
      <c r="P28"/>
      <c r="Q28"/>
      <c r="R28"/>
      <c r="S28"/>
      <c r="T28"/>
    </row>
    <row r="29" spans="2:20" ht="13.5">
      <c r="B29" s="37" t="s">
        <v>26</v>
      </c>
      <c r="C29" s="76">
        <v>99841</v>
      </c>
      <c r="D29" s="68">
        <v>81599</v>
      </c>
      <c r="E29" s="68">
        <v>76353</v>
      </c>
      <c r="F29" s="69">
        <f t="shared" si="0"/>
        <v>-5246</v>
      </c>
      <c r="G29" s="70">
        <f t="shared" si="1"/>
        <v>-6.4290003553965125</v>
      </c>
      <c r="H29" s="2"/>
      <c r="I29" s="53"/>
      <c r="J29" s="52"/>
      <c r="K29" s="52"/>
    </row>
    <row r="30" spans="2:20" ht="13.5">
      <c r="B30" s="37" t="s">
        <v>20</v>
      </c>
      <c r="C30" s="68">
        <v>606</v>
      </c>
      <c r="D30" s="68">
        <v>900</v>
      </c>
      <c r="E30" s="68">
        <v>202</v>
      </c>
      <c r="F30" s="69">
        <f t="shared" si="0"/>
        <v>-698</v>
      </c>
      <c r="G30" s="70">
        <f>+F30/D30*100</f>
        <v>-77.555555555555557</v>
      </c>
      <c r="H30" s="59"/>
      <c r="I30" s="60"/>
      <c r="J30" s="61"/>
      <c r="K30" s="52"/>
    </row>
    <row r="31" spans="2:20" ht="13.5">
      <c r="B31" s="37" t="s">
        <v>21</v>
      </c>
      <c r="C31" s="68">
        <v>2819</v>
      </c>
      <c r="D31" s="68">
        <v>2283</v>
      </c>
      <c r="E31" s="68">
        <v>2227</v>
      </c>
      <c r="F31" s="69">
        <f t="shared" si="0"/>
        <v>-56</v>
      </c>
      <c r="G31" s="70">
        <f>F31/D31*100</f>
        <v>-2.4529128339903639</v>
      </c>
      <c r="H31" s="2"/>
      <c r="I31" s="58"/>
      <c r="J31" s="58"/>
      <c r="K31"/>
    </row>
    <row r="32" spans="2:20" ht="13.5">
      <c r="B32" s="37" t="s">
        <v>22</v>
      </c>
      <c r="C32" s="85">
        <v>171</v>
      </c>
      <c r="D32" s="86">
        <v>619</v>
      </c>
      <c r="E32" s="86">
        <v>859</v>
      </c>
      <c r="F32" s="69">
        <f t="shared" si="0"/>
        <v>240</v>
      </c>
      <c r="G32" s="70">
        <f>F32/D32*100</f>
        <v>38.772213247172857</v>
      </c>
      <c r="H32" s="2"/>
      <c r="I32" s="51"/>
      <c r="J32" s="25"/>
      <c r="K32"/>
    </row>
    <row r="33" spans="1:11" ht="13.5" customHeight="1">
      <c r="B33" s="37" t="s">
        <v>23</v>
      </c>
      <c r="C33" s="85">
        <v>1192</v>
      </c>
      <c r="D33" s="85">
        <v>43</v>
      </c>
      <c r="E33" s="85">
        <v>730</v>
      </c>
      <c r="F33" s="69">
        <f t="shared" si="0"/>
        <v>687</v>
      </c>
      <c r="G33" s="70">
        <f>F33/D33*100</f>
        <v>1597.6744186046512</v>
      </c>
      <c r="H33" s="2"/>
      <c r="I33" s="57"/>
      <c r="J33" s="25"/>
      <c r="K33"/>
    </row>
    <row r="34" spans="1:11" ht="12">
      <c r="B34" s="37" t="s">
        <v>24</v>
      </c>
      <c r="C34" s="68">
        <v>3371</v>
      </c>
      <c r="D34" s="68">
        <v>3105</v>
      </c>
      <c r="E34" s="68">
        <v>3172</v>
      </c>
      <c r="F34" s="69">
        <f t="shared" si="0"/>
        <v>67</v>
      </c>
      <c r="G34" s="70">
        <f>F34/D34*100</f>
        <v>2.1578099838969402</v>
      </c>
      <c r="H34" s="2"/>
      <c r="I34" s="47"/>
      <c r="J34" s="26"/>
      <c r="K34"/>
    </row>
    <row r="35" spans="1:11" ht="13.5">
      <c r="B35" s="38" t="s">
        <v>27</v>
      </c>
      <c r="C35" s="72">
        <v>417</v>
      </c>
      <c r="D35" s="72">
        <v>772</v>
      </c>
      <c r="E35" s="72">
        <v>1084</v>
      </c>
      <c r="F35" s="73">
        <f t="shared" si="0"/>
        <v>312</v>
      </c>
      <c r="G35" s="74">
        <f>F35/D35*100</f>
        <v>40.414507772020727</v>
      </c>
      <c r="H35" s="6"/>
      <c r="I35" s="58"/>
      <c r="J35" s="25"/>
      <c r="K35"/>
    </row>
    <row r="36" spans="1:11" ht="14.25" thickBot="1">
      <c r="A36" s="1" t="s">
        <v>0</v>
      </c>
      <c r="B36" s="42" t="s">
        <v>41</v>
      </c>
      <c r="C36" s="87">
        <v>4.0999999999999996</v>
      </c>
      <c r="D36" s="88">
        <v>3.0782500978874618</v>
      </c>
      <c r="E36" s="89">
        <v>2.9740674333946826</v>
      </c>
      <c r="F36" s="90">
        <f>E36-D36</f>
        <v>-0.10418266449277924</v>
      </c>
      <c r="G36" s="91" t="s">
        <v>29</v>
      </c>
      <c r="H36" s="2"/>
      <c r="I36" s="25"/>
      <c r="J36" s="25"/>
      <c r="K36"/>
    </row>
    <row r="37" spans="1:11" ht="14.1" hidden="1" customHeight="1">
      <c r="B37" s="8"/>
      <c r="C37" s="9"/>
      <c r="D37" s="9"/>
      <c r="E37" s="9"/>
      <c r="F37" s="10"/>
      <c r="G37" s="11"/>
      <c r="H37" s="2"/>
      <c r="I37" s="23"/>
      <c r="J37"/>
      <c r="K37"/>
    </row>
    <row r="38" spans="1:11" ht="13.5" hidden="1">
      <c r="B38" s="12" t="s">
        <v>2</v>
      </c>
      <c r="C38" s="14">
        <v>4.0999999999999996</v>
      </c>
      <c r="D38" s="14">
        <v>4.0999999999999996</v>
      </c>
      <c r="E38" s="14">
        <v>4.3</v>
      </c>
      <c r="F38" s="15">
        <f>D38-E38</f>
        <v>-0.20000000000000018</v>
      </c>
      <c r="G38" s="16" t="s">
        <v>18</v>
      </c>
      <c r="H38" s="2"/>
      <c r="I38" s="23"/>
      <c r="J38"/>
      <c r="K38"/>
    </row>
    <row r="39" spans="1:11" ht="13.5" hidden="1">
      <c r="B39" s="8"/>
      <c r="C39" s="17"/>
      <c r="D39" s="17"/>
      <c r="E39" s="17"/>
      <c r="F39" s="18"/>
      <c r="G39" s="19"/>
      <c r="I39" s="23"/>
      <c r="J39"/>
      <c r="K39"/>
    </row>
    <row r="40" spans="1:11" ht="14.1" hidden="1" customHeight="1" thickBot="1">
      <c r="B40" s="13"/>
      <c r="C40" s="20"/>
      <c r="D40" s="20"/>
      <c r="E40" s="20"/>
      <c r="F40" s="21"/>
      <c r="G40" s="22"/>
      <c r="I40" s="23"/>
      <c r="J40"/>
      <c r="K40"/>
    </row>
    <row r="41" spans="1:11" ht="4.5" customHeight="1">
      <c r="B41" s="2"/>
      <c r="C41" s="47"/>
      <c r="D41" s="47"/>
      <c r="E41" s="54"/>
      <c r="F41" s="48"/>
      <c r="G41" s="49"/>
      <c r="I41" s="23"/>
      <c r="J41"/>
      <c r="K41"/>
    </row>
    <row r="42" spans="1:11" ht="12">
      <c r="B42" s="64" t="s">
        <v>42</v>
      </c>
      <c r="C42" s="2"/>
      <c r="D42" s="2"/>
      <c r="E42" s="2"/>
      <c r="F42" s="7"/>
      <c r="G42" s="5"/>
    </row>
    <row r="43" spans="1:11" ht="12">
      <c r="B43" s="93" t="s">
        <v>43</v>
      </c>
      <c r="C43" s="93"/>
      <c r="D43" s="93"/>
      <c r="E43" s="93"/>
      <c r="F43" s="93"/>
      <c r="G43" s="93"/>
    </row>
    <row r="44" spans="1:11" ht="12">
      <c r="B44" s="94" t="s">
        <v>44</v>
      </c>
      <c r="C44" s="94"/>
      <c r="D44" s="94"/>
      <c r="E44" s="94"/>
      <c r="F44" s="94"/>
      <c r="G44" s="94"/>
    </row>
    <row r="45" spans="1:11" ht="12">
      <c r="B45" s="95" t="s">
        <v>46</v>
      </c>
      <c r="C45" s="95"/>
      <c r="D45" s="95"/>
      <c r="E45" s="95"/>
      <c r="F45" s="95"/>
      <c r="G45" s="95"/>
    </row>
    <row r="46" spans="1:11" ht="12">
      <c r="B46" s="96" t="s">
        <v>47</v>
      </c>
      <c r="C46" s="96"/>
      <c r="D46" s="96"/>
      <c r="E46" s="96"/>
      <c r="F46" s="96"/>
      <c r="G46" s="96"/>
    </row>
    <row r="47" spans="1:11" ht="12">
      <c r="B47" s="95" t="s">
        <v>49</v>
      </c>
      <c r="C47" s="95"/>
      <c r="D47" s="95"/>
      <c r="E47" s="95"/>
      <c r="F47" s="95"/>
      <c r="G47" s="95"/>
    </row>
    <row r="48" spans="1:11" ht="12">
      <c r="B48" s="96" t="s">
        <v>50</v>
      </c>
      <c r="C48" s="96"/>
      <c r="D48" s="96"/>
      <c r="E48" s="96"/>
      <c r="F48" s="96"/>
      <c r="G48" s="96"/>
    </row>
    <row r="49" spans="2:7" ht="12">
      <c r="B49" s="95" t="s">
        <v>51</v>
      </c>
      <c r="C49" s="95"/>
      <c r="D49" s="95"/>
      <c r="E49" s="95"/>
      <c r="F49" s="95"/>
      <c r="G49" s="95"/>
    </row>
    <row r="50" spans="2:7" ht="12">
      <c r="B50" s="96" t="s">
        <v>52</v>
      </c>
      <c r="C50" s="96"/>
      <c r="D50" s="96"/>
      <c r="E50" s="96"/>
      <c r="F50" s="96"/>
      <c r="G50" s="96"/>
    </row>
    <row r="51" spans="2:7" ht="12">
      <c r="B51" s="95" t="s">
        <v>54</v>
      </c>
      <c r="C51" s="95"/>
      <c r="D51" s="95"/>
      <c r="E51" s="95"/>
      <c r="F51" s="95"/>
      <c r="G51" s="95"/>
    </row>
    <row r="52" spans="2:7" ht="12">
      <c r="B52" s="96" t="s">
        <v>53</v>
      </c>
      <c r="C52" s="96"/>
      <c r="D52" s="96"/>
      <c r="E52" s="96"/>
      <c r="F52" s="96"/>
      <c r="G52" s="96"/>
    </row>
    <row r="53" spans="2:7" ht="12">
      <c r="B53" s="95" t="s">
        <v>56</v>
      </c>
      <c r="C53" s="95"/>
      <c r="D53" s="95"/>
      <c r="E53" s="95"/>
      <c r="F53" s="95"/>
      <c r="G53" s="95"/>
    </row>
    <row r="54" spans="2:7" ht="12">
      <c r="B54" s="96" t="s">
        <v>55</v>
      </c>
      <c r="C54" s="96"/>
      <c r="D54" s="96"/>
      <c r="E54" s="96"/>
      <c r="F54" s="96"/>
      <c r="G54" s="96"/>
    </row>
    <row r="55" spans="2:7" ht="14.1" customHeight="1">
      <c r="B55" s="95" t="s">
        <v>57</v>
      </c>
      <c r="C55" s="95"/>
      <c r="D55" s="95"/>
      <c r="E55" s="95"/>
      <c r="F55" s="95"/>
      <c r="G55" s="95"/>
    </row>
    <row r="56" spans="2:7" ht="14.1" customHeight="1">
      <c r="B56" s="95" t="s">
        <v>58</v>
      </c>
      <c r="C56" s="95"/>
      <c r="D56" s="95"/>
      <c r="E56" s="95"/>
      <c r="F56" s="95"/>
      <c r="G56" s="95"/>
    </row>
    <row r="57" spans="2:7" ht="14.1" customHeight="1">
      <c r="B57" s="96" t="s">
        <v>59</v>
      </c>
      <c r="C57" s="96"/>
      <c r="D57" s="96"/>
      <c r="E57" s="96"/>
      <c r="F57" s="96"/>
      <c r="G57" s="96"/>
    </row>
    <row r="58" spans="2:7" ht="14.1" customHeight="1">
      <c r="B58" s="93" t="s">
        <v>60</v>
      </c>
      <c r="C58" s="93"/>
      <c r="D58" s="93"/>
      <c r="E58" s="93"/>
      <c r="F58" s="93"/>
      <c r="G58" s="93"/>
    </row>
    <row r="59" spans="2:7" ht="14.1" customHeight="1">
      <c r="B59" s="94" t="s">
        <v>61</v>
      </c>
      <c r="C59" s="94"/>
      <c r="D59" s="94"/>
      <c r="E59" s="94"/>
      <c r="F59" s="94"/>
      <c r="G59" s="94"/>
    </row>
    <row r="60" spans="2:7" ht="14.1" customHeight="1">
      <c r="B60" s="95" t="s">
        <v>48</v>
      </c>
      <c r="C60" s="95"/>
      <c r="D60" s="95"/>
      <c r="E60" s="95"/>
      <c r="F60" s="95"/>
      <c r="G60" s="95"/>
    </row>
    <row r="61" spans="2:7" ht="14.1" customHeight="1">
      <c r="B61" s="95" t="s">
        <v>62</v>
      </c>
      <c r="C61" s="95"/>
      <c r="D61" s="95"/>
      <c r="E61" s="95"/>
      <c r="F61" s="95"/>
      <c r="G61" s="95"/>
    </row>
    <row r="62" spans="2:7" ht="14.1" customHeight="1">
      <c r="B62" s="96" t="s">
        <v>45</v>
      </c>
      <c r="C62" s="96"/>
      <c r="D62" s="96"/>
      <c r="E62" s="96"/>
      <c r="F62" s="96"/>
      <c r="G62" s="96"/>
    </row>
    <row r="63" spans="2:7" ht="14.1" customHeight="1">
      <c r="B63" s="96" t="s">
        <v>63</v>
      </c>
      <c r="C63" s="96"/>
      <c r="D63" s="96"/>
      <c r="E63" s="96"/>
      <c r="F63" s="96"/>
      <c r="G63" s="96"/>
    </row>
    <row r="64" spans="2:7" ht="14.1" customHeight="1">
      <c r="B64" s="97" t="s">
        <v>64</v>
      </c>
      <c r="C64" s="97"/>
      <c r="D64" s="97"/>
      <c r="E64" s="97"/>
      <c r="F64" s="97"/>
      <c r="G64" s="97"/>
    </row>
    <row r="65" spans="2:8" ht="14.1" customHeight="1">
      <c r="B65" s="95" t="s">
        <v>71</v>
      </c>
      <c r="C65" s="95"/>
      <c r="D65" s="95"/>
      <c r="E65" s="95"/>
      <c r="F65" s="95"/>
      <c r="G65" s="95"/>
      <c r="H65" s="56"/>
    </row>
    <row r="66" spans="2:8" ht="14.1" customHeight="1">
      <c r="B66" s="94" t="s">
        <v>65</v>
      </c>
      <c r="C66" s="94"/>
      <c r="D66" s="94"/>
      <c r="E66" s="94"/>
      <c r="F66" s="94"/>
      <c r="G66" s="94"/>
    </row>
    <row r="67" spans="2:8" ht="14.1" customHeight="1">
      <c r="B67" s="95" t="s">
        <v>66</v>
      </c>
      <c r="C67" s="95"/>
      <c r="D67" s="95"/>
      <c r="E67" s="95"/>
      <c r="F67" s="95"/>
      <c r="G67" s="95"/>
    </row>
    <row r="68" spans="2:8" ht="14.1" customHeight="1">
      <c r="B68" s="95" t="s">
        <v>67</v>
      </c>
      <c r="C68" s="95"/>
      <c r="D68" s="95"/>
      <c r="E68" s="95"/>
      <c r="F68" s="95"/>
      <c r="G68" s="95"/>
    </row>
    <row r="69" spans="2:8" ht="14.1" customHeight="1">
      <c r="B69" s="96" t="s">
        <v>68</v>
      </c>
      <c r="C69" s="96"/>
      <c r="D69" s="96"/>
      <c r="E69" s="96"/>
      <c r="F69" s="96"/>
      <c r="G69" s="96"/>
    </row>
    <row r="70" spans="2:8" ht="14.1" customHeight="1">
      <c r="B70" s="96" t="s">
        <v>69</v>
      </c>
      <c r="C70" s="96"/>
      <c r="D70" s="96"/>
      <c r="E70" s="96"/>
      <c r="F70" s="96"/>
      <c r="G70" s="96"/>
    </row>
    <row r="71" spans="2:8" ht="14.1" customHeight="1">
      <c r="B71" s="95" t="s">
        <v>70</v>
      </c>
      <c r="C71" s="95"/>
      <c r="D71" s="95"/>
      <c r="E71" s="95"/>
      <c r="F71" s="95"/>
      <c r="G71" s="95"/>
    </row>
    <row r="72" spans="2:8" ht="14.1" customHeight="1">
      <c r="B72" s="98" t="s">
        <v>55</v>
      </c>
      <c r="C72" s="98"/>
      <c r="D72" s="98"/>
      <c r="E72" s="98"/>
      <c r="F72" s="98"/>
      <c r="G72" s="98"/>
    </row>
    <row r="76" spans="2:8" ht="14.1" customHeight="1">
      <c r="B76" s="43"/>
    </row>
    <row r="77" spans="2:8" ht="14.1" customHeight="1">
      <c r="B77" s="43"/>
    </row>
    <row r="78" spans="2:8" ht="14.1" customHeight="1">
      <c r="B78" s="43"/>
    </row>
    <row r="79" spans="2:8" ht="14.1" customHeight="1">
      <c r="B79" s="43"/>
    </row>
    <row r="80" spans="2:8" ht="14.1" customHeight="1">
      <c r="B80" s="43"/>
    </row>
    <row r="81" spans="2:2" ht="14.1" customHeight="1">
      <c r="B81" s="43"/>
    </row>
    <row r="82" spans="2:2" ht="14.1" customHeight="1">
      <c r="B82" s="43"/>
    </row>
    <row r="83" spans="2:2" ht="14.1" customHeight="1">
      <c r="B83" s="43"/>
    </row>
    <row r="84" spans="2:2" ht="14.1" customHeight="1">
      <c r="B84" s="44"/>
    </row>
  </sheetData>
  <mergeCells count="31">
    <mergeCell ref="B63:G63"/>
    <mergeCell ref="B64:G64"/>
    <mergeCell ref="B70:G70"/>
    <mergeCell ref="B71:G71"/>
    <mergeCell ref="B72:G72"/>
    <mergeCell ref="B65:G65"/>
    <mergeCell ref="B66:G66"/>
    <mergeCell ref="B67:G67"/>
    <mergeCell ref="B68:G68"/>
    <mergeCell ref="B69:G69"/>
    <mergeCell ref="B57:G57"/>
    <mergeCell ref="B58:G58"/>
    <mergeCell ref="B59:G59"/>
    <mergeCell ref="B60:G60"/>
    <mergeCell ref="B62:G62"/>
    <mergeCell ref="B61:G61"/>
    <mergeCell ref="B52:G52"/>
    <mergeCell ref="B53:G53"/>
    <mergeCell ref="B54:G54"/>
    <mergeCell ref="B55:G55"/>
    <mergeCell ref="B56:G56"/>
    <mergeCell ref="B47:G47"/>
    <mergeCell ref="B48:G48"/>
    <mergeCell ref="B49:G49"/>
    <mergeCell ref="B50:G50"/>
    <mergeCell ref="B51:G51"/>
    <mergeCell ref="B1:G1"/>
    <mergeCell ref="B43:G43"/>
    <mergeCell ref="B44:G44"/>
    <mergeCell ref="B45:G45"/>
    <mergeCell ref="B46:G46"/>
  </mergeCells>
  <phoneticPr fontId="2"/>
  <printOptions gridLinesSet="0"/>
  <pageMargins left="0.98425196850393704" right="0.39370078740157483" top="0.78740157480314965" bottom="0.78740157480314965" header="0.59055118110236227" footer="0.9055118110236221"/>
  <pageSetup paperSize="9" scale="8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第1-1-1表</vt:lpstr>
      <vt:lpstr>'第1-1-1表'!Print_Area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寺田 奈緒美</cp:lastModifiedBy>
  <cp:revision>20</cp:revision>
  <cp:lastPrinted>2020-02-04T02:45:49Z</cp:lastPrinted>
  <dcterms:created xsi:type="dcterms:W3CDTF">2000-07-07T11:59:56Z</dcterms:created>
  <dcterms:modified xsi:type="dcterms:W3CDTF">2020-02-13T02:32:55Z</dcterms:modified>
</cp:coreProperties>
</file>