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05" yWindow="705" windowWidth="23340" windowHeight="16905"/>
  </bookViews>
  <sheets>
    <sheet name="附属資料1-1-12" sheetId="24" r:id="rId1"/>
  </sheets>
  <definedNames>
    <definedName name="_xlnm.Print_Area" localSheetId="0">'附属資料1-1-12'!$A$1:$O$18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24" l="1"/>
  <c r="N5" i="24"/>
  <c r="N6" i="24" l="1"/>
  <c r="I6" i="24" l="1"/>
  <c r="E6" i="24"/>
  <c r="K6" i="24"/>
  <c r="G6" i="24"/>
  <c r="C6" i="24"/>
  <c r="O6" i="24" l="1"/>
</calcChain>
</file>

<file path=xl/sharedStrings.xml><?xml version="1.0" encoding="utf-8"?>
<sst xmlns="http://schemas.openxmlformats.org/spreadsheetml/2006/main" count="39" uniqueCount="28">
  <si>
    <t>消火器</t>
    <rPh sb="0" eb="3">
      <t>ショウカキ</t>
    </rPh>
    <phoneticPr fontId="2"/>
  </si>
  <si>
    <t>固定消火設備</t>
    <rPh sb="0" eb="2">
      <t>コテイ</t>
    </rPh>
    <rPh sb="2" eb="4">
      <t>ショウカ</t>
    </rPh>
    <rPh sb="4" eb="6">
      <t>セツビ</t>
    </rPh>
    <phoneticPr fontId="2"/>
  </si>
  <si>
    <t>その他</t>
    <rPh sb="0" eb="3">
      <t>ソノタ</t>
    </rPh>
    <phoneticPr fontId="2"/>
  </si>
  <si>
    <t>初期消火なし</t>
    <rPh sb="0" eb="2">
      <t>ショキ</t>
    </rPh>
    <rPh sb="2" eb="4">
      <t>ショウカ</t>
    </rPh>
    <phoneticPr fontId="2"/>
  </si>
  <si>
    <t>合計</t>
    <rPh sb="0" eb="2">
      <t>ゴウケイ</t>
    </rPh>
    <phoneticPr fontId="2"/>
  </si>
  <si>
    <t>件数
(件）</t>
    <rPh sb="0" eb="2">
      <t>ケンスウ</t>
    </rPh>
    <rPh sb="4" eb="5">
      <t>ケン</t>
    </rPh>
    <phoneticPr fontId="2"/>
  </si>
  <si>
    <t>構成比
（%）</t>
    <rPh sb="0" eb="3">
      <t>コウセイヒ</t>
    </rPh>
    <phoneticPr fontId="2"/>
  </si>
  <si>
    <t>件数
（件）</t>
    <rPh sb="0" eb="2">
      <t>ケンスウ</t>
    </rPh>
    <rPh sb="4" eb="5">
      <t>ケン</t>
    </rPh>
    <phoneticPr fontId="2"/>
  </si>
  <si>
    <t>屋内消火栓設備</t>
    <rPh sb="0" eb="2">
      <t>オクナイ</t>
    </rPh>
    <rPh sb="2" eb="5">
      <t>ショウカセン</t>
    </rPh>
    <rPh sb="5" eb="7">
      <t>セツビ</t>
    </rPh>
    <phoneticPr fontId="2"/>
  </si>
  <si>
    <t>（各年中）</t>
    <rPh sb="1" eb="3">
      <t>カクネン</t>
    </rPh>
    <rPh sb="3" eb="4">
      <t>チュウ</t>
    </rPh>
    <phoneticPr fontId="8"/>
  </si>
  <si>
    <t>附属資料1-1-12　初期消火における消防用設備等の使用状況</t>
    <rPh sb="0" eb="2">
      <t>フゾク</t>
    </rPh>
    <rPh sb="2" eb="4">
      <t>シリョウ</t>
    </rPh>
    <rPh sb="11" eb="13">
      <t>ショキ</t>
    </rPh>
    <rPh sb="13" eb="15">
      <t>ショウカ</t>
    </rPh>
    <rPh sb="19" eb="22">
      <t>ショウボウヨウ</t>
    </rPh>
    <rPh sb="22" eb="25">
      <t>セツビトウ</t>
    </rPh>
    <rPh sb="26" eb="28">
      <t>シヨウ</t>
    </rPh>
    <rPh sb="28" eb="30">
      <t>ジョウキョウ</t>
    </rPh>
    <phoneticPr fontId="4"/>
  </si>
  <si>
    <t>簡易消火用具</t>
    <rPh sb="0" eb="2">
      <t>カンイ</t>
    </rPh>
    <rPh sb="2" eb="4">
      <t>ショウカ</t>
    </rPh>
    <rPh sb="4" eb="6">
      <t>ヨウグ</t>
    </rPh>
    <phoneticPr fontId="2"/>
  </si>
  <si>
    <t>平成20年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</si>
  <si>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</si>
  <si>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（備考）  １</t>
    <rPh sb="1" eb="3">
      <t>ビコウ</t>
    </rPh>
    <phoneticPr fontId="2"/>
  </si>
  <si>
    <t>２</t>
    <phoneticPr fontId="5"/>
  </si>
  <si>
    <t>３</t>
    <phoneticPr fontId="5"/>
  </si>
  <si>
    <t>４</t>
    <phoneticPr fontId="5"/>
  </si>
  <si>
    <t>５</t>
    <phoneticPr fontId="5"/>
  </si>
  <si>
    <t>６</t>
    <phoneticPr fontId="5"/>
  </si>
  <si>
    <t xml:space="preserve">    「その他」とは、「水道、浴槽、汲み置き等の水をかけた」、「寝具、衣類等をかけた」等をいう。</t>
    <phoneticPr fontId="5"/>
  </si>
  <si>
    <t xml:space="preserve">    合計欄の値が四捨五入により各値の合計と一致しない場合がある。</t>
    <phoneticPr fontId="5"/>
  </si>
  <si>
    <t xml:space="preserve">    「消防用設備等」とは、消火、避難、その他の消防の活動のための設備等（消火器、スプリンクラー設備、自動火災報知設備、避難器具、誘</t>
    <phoneticPr fontId="5"/>
  </si>
  <si>
    <t xml:space="preserve">    導灯等）をいう。</t>
    <phoneticPr fontId="5"/>
  </si>
  <si>
    <t xml:space="preserve">     「火災報告」により作成</t>
    <phoneticPr fontId="5"/>
  </si>
  <si>
    <t>　　 「簡易消火用具」とは、水バケツ、水槽、乾燥砂等をいう。</t>
    <rPh sb="8" eb="9">
      <t>ヨウ</t>
    </rPh>
    <phoneticPr fontId="5"/>
  </si>
  <si>
    <t xml:space="preserve">    別枠を設けているため除く。）。</t>
    <rPh sb="7" eb="8">
      <t>モウ</t>
    </rPh>
    <phoneticPr fontId="5"/>
  </si>
  <si>
    <t xml:space="preserve">    「固定消火設備」とは、スプリンクラー設備、水噴霧消火設備、不活性ガス消火設備、泡消火設備等をいう（屋内消火栓設備については、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</si>
</sst>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#,##0.0;[Red]\-#,##0.0"/>
    <numFmt numFmtId="178" formatCode="#,##0.000;[Red]\-#,##0.000"/>
    <numFmt numFmtId="179" formatCode="#,##0.0000;[Red]\-#,##0.0000"/>
    <numFmt numFmtId="180" formatCode="#,##0.0;&quot;△ &quot;#,##0.0"/>
  </numFmts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7" fillId="0" borderId="0" xfId="0" applyFont="1"/>
    <xf numFmtId="176" fontId="7" fillId="0" borderId="0" xfId="0" applyNumberFormat="1" applyFont="1"/>
    <xf numFmtId="38" fontId="7" fillId="2" borderId="1" xfId="1" applyFont="1" applyFill="1" applyBorder="1"/>
    <xf numFmtId="0" fontId="6" fillId="0" borderId="0" xfId="0" applyFont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0" fillId="0" borderId="0" xfId="0" applyFill="1" applyBorder="1"/>
    <xf numFmtId="0" fontId="7" fillId="0" borderId="0" xfId="0" applyFont="1" applyFill="1" applyBorder="1"/>
    <xf numFmtId="178" fontId="0" fillId="0" borderId="0" xfId="1" applyNumberFormat="1" applyFont="1" applyFill="1" applyBorder="1"/>
    <xf numFmtId="178" fontId="3" fillId="0" borderId="0" xfId="1" applyNumberFormat="1" applyFont="1" applyFill="1" applyBorder="1"/>
    <xf numFmtId="179" fontId="0" fillId="0" borderId="0" xfId="1" applyNumberFormat="1" applyFont="1" applyFill="1" applyBorder="1"/>
    <xf numFmtId="38" fontId="0" fillId="0" borderId="0" xfId="1" applyFont="1" applyFill="1" applyBorder="1"/>
    <xf numFmtId="177" fontId="7" fillId="0" borderId="0" xfId="1" applyNumberFormat="1" applyFont="1" applyFill="1" applyBorder="1"/>
    <xf numFmtId="0" fontId="10" fillId="0" borderId="0" xfId="0" applyFont="1"/>
    <xf numFmtId="0" fontId="7" fillId="0" borderId="0" xfId="0" quotePrefix="1" applyFont="1" applyAlignment="1">
      <alignment horizontal="right" vertical="center"/>
    </xf>
    <xf numFmtId="0" fontId="10" fillId="0" borderId="0" xfId="0" quotePrefix="1" applyFont="1" applyAlignment="1">
      <alignment horizontal="right"/>
    </xf>
    <xf numFmtId="0" fontId="11" fillId="0" borderId="0" xfId="0" applyFont="1" applyAlignment="1">
      <alignment vertical="center"/>
    </xf>
    <xf numFmtId="180" fontId="9" fillId="0" borderId="0" xfId="0" applyNumberFormat="1" applyFont="1" applyAlignment="1"/>
    <xf numFmtId="38" fontId="12" fillId="0" borderId="1" xfId="1" applyFont="1" applyBorder="1"/>
    <xf numFmtId="177" fontId="12" fillId="0" borderId="1" xfId="1" applyNumberFormat="1" applyFont="1" applyBorder="1"/>
    <xf numFmtId="177" fontId="12" fillId="0" borderId="6" xfId="1" applyNumberFormat="1" applyFont="1" applyBorder="1"/>
    <xf numFmtId="38" fontId="12" fillId="4" borderId="1" xfId="1" applyFont="1" applyFill="1" applyBorder="1"/>
    <xf numFmtId="177" fontId="12" fillId="4" borderId="1" xfId="1" applyNumberFormat="1" applyFont="1" applyFill="1" applyBorder="1"/>
    <xf numFmtId="177" fontId="12" fillId="0" borderId="1" xfId="1" applyNumberFormat="1" applyFont="1" applyFill="1" applyBorder="1"/>
    <xf numFmtId="38" fontId="13" fillId="0" borderId="1" xfId="1" applyFont="1" applyFill="1" applyBorder="1" applyAlignment="1">
      <alignment horizontal="right" wrapText="1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distributed"/>
    </xf>
    <xf numFmtId="0" fontId="7" fillId="0" borderId="0" xfId="0" applyFont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  <color rgb="FFFFCC66"/>
      <color rgb="FF9966FF"/>
      <color rgb="FFFF99FF"/>
      <color rgb="FFCCECFF"/>
      <color rgb="FFFF9900"/>
      <color rgb="FFFF00FF"/>
      <color rgb="FFFFCC00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R28"/>
  <sheetViews>
    <sheetView tabSelected="1" zoomScaleNormal="100" workbookViewId="0"/>
  </sheetViews>
  <sheetFormatPr defaultColWidth="9" defaultRowHeight="13.5"/>
  <cols>
    <col min="1" max="2" width="9" style="1"/>
    <col min="3" max="3" width="10.625" style="1" customWidth="1"/>
    <col min="4" max="7" width="10" style="1" customWidth="1"/>
    <col min="8" max="16384" width="9" style="1"/>
  </cols>
  <sheetData>
    <row r="1" spans="1:18" ht="17.25">
      <c r="A1" s="21" t="s">
        <v>10</v>
      </c>
    </row>
    <row r="2" spans="1:18" ht="17.25" customHeight="1">
      <c r="O2" s="22" t="s">
        <v>9</v>
      </c>
    </row>
    <row r="3" spans="1:18">
      <c r="A3" s="5"/>
      <c r="B3" s="35" t="s">
        <v>11</v>
      </c>
      <c r="C3" s="36"/>
      <c r="D3" s="37" t="s">
        <v>0</v>
      </c>
      <c r="E3" s="38"/>
      <c r="F3" s="37" t="s">
        <v>8</v>
      </c>
      <c r="G3" s="38"/>
      <c r="H3" s="37" t="s">
        <v>1</v>
      </c>
      <c r="I3" s="38"/>
      <c r="J3" s="37" t="s">
        <v>2</v>
      </c>
      <c r="K3" s="38"/>
      <c r="L3" s="37" t="s">
        <v>3</v>
      </c>
      <c r="M3" s="38"/>
      <c r="N3" s="33" t="s">
        <v>4</v>
      </c>
      <c r="O3" s="34"/>
    </row>
    <row r="4" spans="1:18" ht="27">
      <c r="A4" s="6"/>
      <c r="B4" s="7" t="s">
        <v>5</v>
      </c>
      <c r="C4" s="7" t="s">
        <v>6</v>
      </c>
      <c r="D4" s="7" t="s">
        <v>5</v>
      </c>
      <c r="E4" s="7" t="s">
        <v>6</v>
      </c>
      <c r="F4" s="7" t="s">
        <v>5</v>
      </c>
      <c r="G4" s="7" t="s">
        <v>6</v>
      </c>
      <c r="H4" s="7" t="s">
        <v>5</v>
      </c>
      <c r="I4" s="7" t="s">
        <v>6</v>
      </c>
      <c r="J4" s="7" t="s">
        <v>5</v>
      </c>
      <c r="K4" s="7" t="s">
        <v>6</v>
      </c>
      <c r="L4" s="7" t="s">
        <v>5</v>
      </c>
      <c r="M4" s="7" t="s">
        <v>6</v>
      </c>
      <c r="N4" s="8" t="s">
        <v>7</v>
      </c>
      <c r="O4" s="8" t="s">
        <v>6</v>
      </c>
    </row>
    <row r="5" spans="1:18" ht="16.5" customHeight="1">
      <c r="A5" s="3" t="s">
        <v>12</v>
      </c>
      <c r="B5" s="23">
        <v>2910</v>
      </c>
      <c r="C5" s="24">
        <v>5.6</v>
      </c>
      <c r="D5" s="23">
        <v>10880</v>
      </c>
      <c r="E5" s="24">
        <v>20.8</v>
      </c>
      <c r="F5" s="25"/>
      <c r="G5" s="25"/>
      <c r="H5" s="23">
        <v>541</v>
      </c>
      <c r="I5" s="24">
        <v>1</v>
      </c>
      <c r="J5" s="23">
        <v>19005</v>
      </c>
      <c r="K5" s="24">
        <v>36.299999999999997</v>
      </c>
      <c r="L5" s="23">
        <v>19058</v>
      </c>
      <c r="M5" s="24">
        <v>36.299999999999997</v>
      </c>
      <c r="N5" s="26">
        <f>+B5+D5+H5+J5+L5</f>
        <v>52394</v>
      </c>
      <c r="O5" s="27">
        <v>100</v>
      </c>
    </row>
    <row r="6" spans="1:18" ht="16.5" customHeight="1">
      <c r="A6" s="3" t="s">
        <v>13</v>
      </c>
      <c r="B6" s="23">
        <v>1545</v>
      </c>
      <c r="C6" s="28">
        <f>ROUND(B6/N6*100,3)</f>
        <v>4.0679999999999996</v>
      </c>
      <c r="D6" s="23">
        <v>7370</v>
      </c>
      <c r="E6" s="28">
        <f>+ROUND(D6/N6*100,3)</f>
        <v>19.404</v>
      </c>
      <c r="F6" s="23">
        <v>119</v>
      </c>
      <c r="G6" s="28">
        <f t="shared" ref="G6" si="0">ROUND(F6/N6*100,3)</f>
        <v>0.313</v>
      </c>
      <c r="H6" s="23">
        <v>284</v>
      </c>
      <c r="I6" s="28">
        <f>ROUND(H6/N6*100,3)</f>
        <v>0.748</v>
      </c>
      <c r="J6" s="23">
        <v>14667</v>
      </c>
      <c r="K6" s="28">
        <f>ROUND(J6/N6*100,3)</f>
        <v>38.616999999999997</v>
      </c>
      <c r="L6" s="29">
        <v>13996</v>
      </c>
      <c r="M6" s="28">
        <f>ROUND(L6/N6*100,3)</f>
        <v>36.85</v>
      </c>
      <c r="N6" s="26">
        <f>+B6+D6+F6+H6+J6+L6</f>
        <v>37981</v>
      </c>
      <c r="O6" s="27">
        <f>+C6+E6+G6+I6+K6+M6</f>
        <v>100</v>
      </c>
      <c r="R6" s="4"/>
    </row>
    <row r="7" spans="1:18">
      <c r="A7" s="10" t="s">
        <v>14</v>
      </c>
      <c r="B7" s="30" t="s">
        <v>24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8">
      <c r="A8" s="19" t="s">
        <v>15</v>
      </c>
      <c r="B8" s="31" t="s">
        <v>22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8">
      <c r="B9" s="32" t="s">
        <v>23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1:18">
      <c r="A10" s="19" t="s">
        <v>16</v>
      </c>
      <c r="B10" s="18" t="s">
        <v>25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8">
      <c r="A11" s="19" t="s">
        <v>17</v>
      </c>
      <c r="B11" s="31" t="s">
        <v>27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8">
      <c r="A12" s="10"/>
      <c r="B12" s="1" t="s">
        <v>26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8">
      <c r="A13" s="19" t="s">
        <v>18</v>
      </c>
      <c r="B13" s="1" t="s">
        <v>20</v>
      </c>
    </row>
    <row r="14" spans="1:18">
      <c r="A14" s="20" t="s">
        <v>19</v>
      </c>
      <c r="B14" s="18" t="s">
        <v>21</v>
      </c>
      <c r="C14" s="4"/>
    </row>
    <row r="15" spans="1:18">
      <c r="A15" s="9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</row>
    <row r="16" spans="1:18">
      <c r="A16" s="9"/>
      <c r="B16" s="11"/>
      <c r="C16" s="13"/>
      <c r="D16" s="11"/>
      <c r="E16" s="13"/>
      <c r="F16" s="11"/>
      <c r="G16" s="14"/>
      <c r="H16" s="11"/>
      <c r="I16" s="14"/>
      <c r="J16" s="11"/>
      <c r="K16" s="15"/>
      <c r="L16" s="11"/>
      <c r="M16" s="15"/>
      <c r="N16" s="16"/>
      <c r="O16" s="17"/>
      <c r="P16" s="12"/>
    </row>
    <row r="17" spans="1:16">
      <c r="A17" s="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2" spans="1:16">
      <c r="B22" s="4"/>
    </row>
    <row r="23" spans="1:16">
      <c r="A23" s="9"/>
      <c r="B23" s="4"/>
      <c r="C23" s="2"/>
    </row>
    <row r="24" spans="1:16">
      <c r="A24" s="9"/>
      <c r="B24" s="4"/>
    </row>
    <row r="25" spans="1:16">
      <c r="A25" s="9"/>
      <c r="B25" s="4"/>
    </row>
    <row r="26" spans="1:16">
      <c r="A26" s="9"/>
      <c r="B26" s="4"/>
    </row>
    <row r="27" spans="1:16">
      <c r="B27" s="4"/>
    </row>
    <row r="28" spans="1:16">
      <c r="A28" s="9"/>
    </row>
  </sheetData>
  <mergeCells count="11">
    <mergeCell ref="B7:O7"/>
    <mergeCell ref="B8:O8"/>
    <mergeCell ref="B9:O9"/>
    <mergeCell ref="B11:O11"/>
    <mergeCell ref="N3:O3"/>
    <mergeCell ref="B3:C3"/>
    <mergeCell ref="D3:E3"/>
    <mergeCell ref="H3:I3"/>
    <mergeCell ref="J3:K3"/>
    <mergeCell ref="L3:M3"/>
    <mergeCell ref="F3:G3"/>
  </mergeCells>
  <phoneticPr fontId="5"/>
  <pageMargins left="0.78740157480314965" right="0.19685039370078741" top="0.98425196850393704" bottom="0.98425196850393704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附属資料1-1-12</vt:lpstr>
      <vt:lpstr>'附属資料1-1-12'!Print_Area</vt:lpstr>
    </vt:vector>
  </TitlesOfParts>
  <Company>消　防　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防災ＬＡＮユーザー</dc:creator>
  <cp:lastModifiedBy>寺田 奈緒美</cp:lastModifiedBy>
  <cp:lastPrinted>2019-10-08T07:44:52Z</cp:lastPrinted>
  <dcterms:created xsi:type="dcterms:W3CDTF">2001-08-13T14:07:44Z</dcterms:created>
  <dcterms:modified xsi:type="dcterms:W3CDTF">2020-02-13T02:33:33Z</dcterms:modified>
</cp:coreProperties>
</file>