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975"/>
  </bookViews>
  <sheets>
    <sheet name="附属資料1-2-2_1" sheetId="2" r:id="rId1"/>
    <sheet name="附属資料1-2-2_2" sheetId="3" r:id="rId2"/>
  </sheets>
  <definedNames>
    <definedName name="_xlnm.Print_Area" localSheetId="0">'附属資料1-2-2_1'!$A$1:$I$56</definedName>
  </definedNames>
  <calcPr calcId="162913"/>
</workbook>
</file>

<file path=xl/calcChain.xml><?xml version="1.0" encoding="utf-8"?>
<calcChain xmlns="http://schemas.openxmlformats.org/spreadsheetml/2006/main">
  <c r="Q4" i="3" l="1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3" i="3"/>
  <c r="C3" i="3"/>
  <c r="D5" i="2" l="1"/>
  <c r="I53" i="2" l="1"/>
  <c r="H53" i="2"/>
  <c r="G53" i="2"/>
  <c r="F53" i="2"/>
  <c r="E53" i="2"/>
  <c r="C53" i="2"/>
  <c r="K4" i="3" l="1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3" i="3"/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 s="1"/>
</calcChain>
</file>

<file path=xl/sharedStrings.xml><?xml version="1.0" encoding="utf-8"?>
<sst xmlns="http://schemas.openxmlformats.org/spreadsheetml/2006/main" count="127" uniqueCount="125">
  <si>
    <t>第　１０－１　表　　容量別屋外タンク貯蔵所の数（完成検査済証交付施設）　＊＊都道府県別総計＊＊</t>
  </si>
  <si>
    <t>計</t>
  </si>
  <si>
    <t>１００KL未満</t>
  </si>
  <si>
    <t>１００KL以上_x000D_
５００KL未満</t>
  </si>
  <si>
    <t>５００KL以上_x000D_
１０００KL未満</t>
  </si>
  <si>
    <t>１０００KL以上_x000D_
５０００KL未満</t>
  </si>
  <si>
    <t>５０００KL以上_x000D_
１００００KL未満</t>
  </si>
  <si>
    <t>１００００KL以上_x000D_
５００００KL未満</t>
  </si>
  <si>
    <t>５００００KL以上_x000D_
１０００００KL未満</t>
  </si>
  <si>
    <t>２０００００KL以上_x000D_
３０００００KL未満</t>
  </si>
  <si>
    <t>３０００００KL以上_x000D_
４０００００KL未満</t>
  </si>
  <si>
    <t>４０００００KL以上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</si>
  <si>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</si>
  <si>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</si>
  <si>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</si>
  <si>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</si>
  <si>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</si>
  <si>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</si>
  <si>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</si>
  <si>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</si>
  <si>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</si>
  <si>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</si>
  <si>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</si>
  <si>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</si>
  <si>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</si>
  <si>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</si>
  <si>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</si>
  <si>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</si>
  <si>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</si>
  <si>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</si>
  <si>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</si>
  <si>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</si>
  <si>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</si>
  <si>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</si>
  <si>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</si>
  <si>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</si>
  <si>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</si>
  <si>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</si>
  <si>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</si>
  <si>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</si>
  <si>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</si>
  <si>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</si>
  <si>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</si>
  <si>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</si>
  <si>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</si>
  <si>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</si>
  <si>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</si>
  <si>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</si>
  <si>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</si>
  <si>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</si>
  <si>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</si>
  <si>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</si>
  <si>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</si>
  <si>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</si>
  <si>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</si>
  <si>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</si>
  <si>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</si>
  <si>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</si>
  <si>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</si>
  <si>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(県別)計</t>
  </si>
  <si>
    <t>（備考）　</t>
    <rPh sb="1" eb="3">
      <t>ビコウ</t>
    </rPh>
    <phoneticPr fontId="18"/>
  </si>
  <si>
    <t>1　「危険物規制事務調査」により作成</t>
  </si>
  <si>
    <t>2　小数点第二位を四捨五入のため、合計等が一致しない場合がある。</t>
    <rPh sb="19" eb="20">
      <t>トウ</t>
    </rPh>
    <phoneticPr fontId="18"/>
  </si>
  <si>
    <t>　附属資料1-2-2　容量別、都道府県別屋外タンク貯蔵所の施設数（完成検査済証交付施設）</t>
    <phoneticPr fontId="18"/>
  </si>
  <si>
    <t>左の内訳</t>
    <rPh sb="0" eb="1">
      <t>ヒダリ</t>
    </rPh>
    <rPh sb="2" eb="4">
      <t>ウチワケ</t>
    </rPh>
    <phoneticPr fontId="18"/>
  </si>
  <si>
    <t>1000kl未満</t>
    <phoneticPr fontId="18"/>
  </si>
  <si>
    <t>１０００００KL以上_x000D_
２０００００KL未満</t>
    <phoneticPr fontId="18"/>
  </si>
  <si>
    <t>１０００００KL以上</t>
    <phoneticPr fontId="18"/>
  </si>
  <si>
    <t>構成比％</t>
    <rPh sb="0" eb="3">
      <t>コウセイヒ</t>
    </rPh>
    <phoneticPr fontId="18"/>
  </si>
  <si>
    <t>青　森</t>
    <phoneticPr fontId="18"/>
  </si>
  <si>
    <t>岩　手</t>
    <phoneticPr fontId="18"/>
  </si>
  <si>
    <t>宮　城</t>
    <phoneticPr fontId="18"/>
  </si>
  <si>
    <t>秋　田</t>
    <phoneticPr fontId="18"/>
  </si>
  <si>
    <t>山　形</t>
    <phoneticPr fontId="18"/>
  </si>
  <si>
    <t>福　島</t>
    <phoneticPr fontId="18"/>
  </si>
  <si>
    <t>茨　城</t>
    <phoneticPr fontId="18"/>
  </si>
  <si>
    <t>栃　木</t>
    <phoneticPr fontId="18"/>
  </si>
  <si>
    <t>神奈川</t>
    <phoneticPr fontId="18"/>
  </si>
  <si>
    <t>和歌山</t>
    <phoneticPr fontId="18"/>
  </si>
  <si>
    <t>鹿児島</t>
    <phoneticPr fontId="18"/>
  </si>
  <si>
    <t>群　馬</t>
    <phoneticPr fontId="18"/>
  </si>
  <si>
    <t>埼　玉</t>
    <phoneticPr fontId="18"/>
  </si>
  <si>
    <t>千　葉</t>
    <phoneticPr fontId="18"/>
  </si>
  <si>
    <t>東　京</t>
    <phoneticPr fontId="18"/>
  </si>
  <si>
    <t>新　潟</t>
    <phoneticPr fontId="18"/>
  </si>
  <si>
    <t>富　山</t>
    <phoneticPr fontId="18"/>
  </si>
  <si>
    <t>石　川</t>
    <phoneticPr fontId="18"/>
  </si>
  <si>
    <t>福　井</t>
    <phoneticPr fontId="18"/>
  </si>
  <si>
    <t>山　梨</t>
    <phoneticPr fontId="18"/>
  </si>
  <si>
    <t>長　野</t>
    <phoneticPr fontId="18"/>
  </si>
  <si>
    <t>岐　阜</t>
    <phoneticPr fontId="18"/>
  </si>
  <si>
    <t>静　岡</t>
    <phoneticPr fontId="18"/>
  </si>
  <si>
    <t>愛　知</t>
    <phoneticPr fontId="18"/>
  </si>
  <si>
    <t>三　重</t>
    <phoneticPr fontId="18"/>
  </si>
  <si>
    <t>滋　賀</t>
    <phoneticPr fontId="18"/>
  </si>
  <si>
    <t>京　都</t>
    <phoneticPr fontId="18"/>
  </si>
  <si>
    <t>大　阪</t>
    <phoneticPr fontId="18"/>
  </si>
  <si>
    <t>兵　庫</t>
    <phoneticPr fontId="18"/>
  </si>
  <si>
    <t>奈　良</t>
    <phoneticPr fontId="18"/>
  </si>
  <si>
    <t>鳥　取</t>
    <phoneticPr fontId="18"/>
  </si>
  <si>
    <t>島　根</t>
    <phoneticPr fontId="18"/>
  </si>
  <si>
    <t>岡　山</t>
    <phoneticPr fontId="18"/>
  </si>
  <si>
    <t>広　島</t>
    <phoneticPr fontId="18"/>
  </si>
  <si>
    <t>山　口</t>
    <phoneticPr fontId="18"/>
  </si>
  <si>
    <t>徳　島</t>
    <phoneticPr fontId="18"/>
  </si>
  <si>
    <t>香　川</t>
    <phoneticPr fontId="18"/>
  </si>
  <si>
    <t>愛　媛</t>
    <phoneticPr fontId="18"/>
  </si>
  <si>
    <t>高　知</t>
    <phoneticPr fontId="18"/>
  </si>
  <si>
    <t>福　岡</t>
    <phoneticPr fontId="18"/>
  </si>
  <si>
    <t>佐　賀</t>
    <phoneticPr fontId="18"/>
  </si>
  <si>
    <t>長　崎</t>
    <phoneticPr fontId="18"/>
  </si>
  <si>
    <t>熊　本</t>
    <phoneticPr fontId="18"/>
  </si>
  <si>
    <t>大　分</t>
    <phoneticPr fontId="18"/>
  </si>
  <si>
    <t>宮　崎</t>
    <phoneticPr fontId="18"/>
  </si>
  <si>
    <t>沖　縄</t>
    <phoneticPr fontId="18"/>
  </si>
  <si>
    <t>合　計</t>
    <rPh sb="0" eb="1">
      <t>ゴウ</t>
    </rPh>
    <rPh sb="2" eb="3">
      <t>ケイ</t>
    </rPh>
    <phoneticPr fontId="18"/>
  </si>
  <si>
    <t>1000kl未満の屋外タンク
貯蔵所</t>
    <rPh sb="6" eb="8">
      <t>ミマン</t>
    </rPh>
    <rPh sb="9" eb="11">
      <t>オクガイ</t>
    </rPh>
    <rPh sb="15" eb="18">
      <t>チョゾウショ</t>
    </rPh>
    <phoneticPr fontId="18"/>
  </si>
  <si>
    <t>1000kl以上の屋外タンク
貯蔵所</t>
    <rPh sb="6" eb="8">
      <t>イジョウ</t>
    </rPh>
    <rPh sb="9" eb="11">
      <t>オクガイ</t>
    </rPh>
    <rPh sb="15" eb="18">
      <t>チョゾウショ</t>
    </rPh>
    <phoneticPr fontId="18"/>
  </si>
  <si>
    <t>10万kl以上</t>
    <rPh sb="5" eb="7">
      <t>イジョウ</t>
    </rPh>
    <phoneticPr fontId="18"/>
  </si>
  <si>
    <t>１万kl以上_x000D_
５万kl未満</t>
    <rPh sb="1" eb="2">
      <t>マン</t>
    </rPh>
    <rPh sb="9" eb="10">
      <t>マン</t>
    </rPh>
    <phoneticPr fontId="18"/>
  </si>
  <si>
    <t>５万kl以上_x000D_
10万kl未満</t>
    <rPh sb="1" eb="2">
      <t>マン</t>
    </rPh>
    <rPh sb="10" eb="11">
      <t>マン</t>
    </rPh>
    <phoneticPr fontId="18"/>
  </si>
  <si>
    <t>5000kl以上_x000D_
１万kl未満</t>
    <rPh sb="11" eb="12">
      <t>マン</t>
    </rPh>
    <phoneticPr fontId="18"/>
  </si>
  <si>
    <t>1000kl以上_x000D_
5000kl未満</t>
    <phoneticPr fontId="18"/>
  </si>
  <si>
    <t>（平成31年3月31日現在）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18"/>
  </si>
  <si>
    <t>計【確認用】</t>
    <rPh sb="0" eb="1">
      <t>ケイ</t>
    </rPh>
    <rPh sb="2" eb="5">
      <t>カクニンヨウ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</si>
</sst>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9" tint="0.3999755851924192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0" fillId="36" borderId="0" xfId="0" applyFill="1">
      <alignment vertical="center"/>
    </xf>
    <xf numFmtId="0" fontId="0" fillId="0" borderId="0" xfId="0" applyAlignment="1">
      <alignment vertical="center" wrapText="1"/>
    </xf>
    <xf numFmtId="0" fontId="0" fillId="35" borderId="0" xfId="0" applyFill="1" applyAlignment="1">
      <alignment vertical="center" wrapText="1"/>
    </xf>
    <xf numFmtId="0" fontId="0" fillId="36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35" borderId="10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177" fontId="23" fillId="34" borderId="10" xfId="0" applyNumberFormat="1" applyFont="1" applyFill="1" applyBorder="1">
      <alignment vertical="center"/>
    </xf>
    <xf numFmtId="177" fontId="23" fillId="0" borderId="10" xfId="0" applyNumberFormat="1" applyFont="1" applyBorder="1">
      <alignment vertical="center"/>
    </xf>
    <xf numFmtId="176" fontId="23" fillId="34" borderId="10" xfId="0" applyNumberFormat="1" applyFont="1" applyFill="1" applyBorder="1">
      <alignment vertical="center"/>
    </xf>
    <xf numFmtId="176" fontId="23" fillId="34" borderId="10" xfId="42" applyNumberFormat="1" applyFont="1" applyFill="1" applyBorder="1">
      <alignment vertical="center"/>
    </xf>
    <xf numFmtId="0" fontId="22" fillId="36" borderId="0" xfId="0" applyFont="1" applyFill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35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586740</xdr:colOff>
      <xdr:row>1</xdr:row>
      <xdr:rowOff>15240</xdr:rowOff>
    </xdr:from>
    <xdr:to>
      <xdr:col>12</xdr:col>
      <xdr:colOff>586740</xdr:colOff>
      <xdr:row>9</xdr:row>
      <xdr:rowOff>99060</xdr:rowOff>
    </xdr:to>
    <xdr:sp macro="" textlink="">
      <xdr:nvSpPr>
        <xdr:cNvPr id="2" name="テキスト ボックス 1"/>
        <xdr:cNvSpPr txBox="1"/>
      </xdr:nvSpPr>
      <xdr:spPr>
        <a:xfrm>
          <a:off x="6088380" y="182880"/>
          <a:ext cx="1828800" cy="154686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表の形状は昨年と同様でお願いします。</a:t>
          </a:r>
        </a:p>
      </xdr:txBody>
    </xdr:sp>
    <xdr:clientData/>
  </xdr:twoCellAnchor>
  <xdr:twoCellAnchor>
    <xdr:from>
      <xdr:col>9</xdr:col>
      <xdr:colOff>91440</xdr:colOff>
      <xdr:row>3</xdr:row>
      <xdr:rowOff>281940</xdr:rowOff>
    </xdr:from>
    <xdr:to>
      <xdr:col>9</xdr:col>
      <xdr:colOff>579120</xdr:colOff>
      <xdr:row>3</xdr:row>
      <xdr:rowOff>297180</xdr:rowOff>
    </xdr:to>
    <xdr:cxnSp macro="">
      <xdr:nvCxnSpPr>
        <xdr:cNvPr id="4" name="直線矢印コネクタ 3"/>
        <xdr:cNvCxnSpPr/>
      </xdr:nvCxnSpPr>
      <xdr:spPr>
        <a:xfrm flipH="1" flipV="1">
          <a:off x="5593080" y="617220"/>
          <a:ext cx="487680" cy="1524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11152</xdr:colOff>
      <xdr:row>2</xdr:row>
      <xdr:rowOff>0</xdr:rowOff>
    </xdr:from>
    <xdr:to>
      <xdr:col>1</xdr:col>
      <xdr:colOff>3718</xdr:colOff>
      <xdr:row>3</xdr:row>
      <xdr:rowOff>453483</xdr:rowOff>
    </xdr:to>
    <xdr:sp macro="" textlink="">
      <xdr:nvSpPr>
        <xdr:cNvPr id="5" name="二等辺三角形 4"/>
        <xdr:cNvSpPr/>
      </xdr:nvSpPr>
      <xdr:spPr>
        <a:xfrm>
          <a:off x="11152" y="334537"/>
          <a:ext cx="609600" cy="620751"/>
        </a:xfrm>
        <a:prstGeom prst="triangle">
          <a:avLst>
            <a:gd name="adj" fmla="val 0"/>
          </a:avLst>
        </a:prstGeom>
        <a:solidFill>
          <a:srgbClr val="FFFF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0</xdr:col>
      <xdr:colOff>609600</xdr:colOff>
      <xdr:row>3</xdr:row>
      <xdr:rowOff>81255</xdr:rowOff>
    </xdr:to>
    <xdr:sp macro="" textlink="">
      <xdr:nvSpPr>
        <xdr:cNvPr id="6" name="テキスト ボックス 5"/>
        <xdr:cNvSpPr txBox="1"/>
      </xdr:nvSpPr>
      <xdr:spPr>
        <a:xfrm>
          <a:off x="190500" y="333375"/>
          <a:ext cx="419100" cy="2479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容量</a:t>
          </a:r>
        </a:p>
      </xdr:txBody>
    </xdr:sp>
    <xdr:clientData/>
  </xdr:twoCellAnchor>
  <xdr:twoCellAnchor>
    <xdr:from>
      <xdr:col>0</xdr:col>
      <xdr:colOff>28575</xdr:colOff>
      <xdr:row>3</xdr:row>
      <xdr:rowOff>242887</xdr:rowOff>
    </xdr:from>
    <xdr:to>
      <xdr:col>0</xdr:col>
      <xdr:colOff>552450</xdr:colOff>
      <xdr:row>4</xdr:row>
      <xdr:rowOff>33630</xdr:rowOff>
    </xdr:to>
    <xdr:sp macro="" textlink="">
      <xdr:nvSpPr>
        <xdr:cNvPr id="7" name="テキスト ボックス 6"/>
        <xdr:cNvSpPr txBox="1"/>
      </xdr:nvSpPr>
      <xdr:spPr>
        <a:xfrm>
          <a:off x="28575" y="742950"/>
          <a:ext cx="523875" cy="2479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rIns="0" rtlCol="0" anchor="t"/>
        <a:lstStyle/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都道府県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zoomScale="115" zoomScaleNormal="115" zoomScaleSheetLayoutView="100" workbookViewId="0">
      <selection sqref="A1:I1"/>
    </sheetView>
  </sheetViews>
  <sheetFormatPr defaultRowHeight="13.5" x14ac:dyDescent="0.15"/>
  <cols>
    <col min="1" max="1" width="9" style="7"/>
    <col min="2" max="2" width="9" style="1"/>
    <col min="3" max="9" width="12.875" customWidth="1"/>
  </cols>
  <sheetData>
    <row r="1" spans="1:9" x14ac:dyDescent="0.15">
      <c r="A1" s="19" t="s">
        <v>63</v>
      </c>
      <c r="B1" s="19"/>
      <c r="C1" s="19"/>
      <c r="D1" s="19"/>
      <c r="E1" s="19"/>
      <c r="F1" s="19"/>
      <c r="G1" s="19"/>
      <c r="H1" s="19"/>
      <c r="I1" s="19"/>
    </row>
    <row r="2" spans="1:9" x14ac:dyDescent="0.15">
      <c r="A2" s="6"/>
      <c r="B2" s="3"/>
      <c r="G2" s="20" t="s">
        <v>123</v>
      </c>
      <c r="H2" s="20"/>
      <c r="I2" s="20"/>
    </row>
    <row r="3" spans="1:9" x14ac:dyDescent="0.15">
      <c r="A3" s="25"/>
      <c r="B3" s="23" t="s">
        <v>115</v>
      </c>
      <c r="C3" s="21" t="s">
        <v>116</v>
      </c>
      <c r="D3" s="21" t="s">
        <v>117</v>
      </c>
      <c r="E3" s="26" t="s">
        <v>64</v>
      </c>
      <c r="F3" s="26"/>
      <c r="G3" s="26"/>
      <c r="H3" s="26"/>
      <c r="I3" s="26"/>
    </row>
    <row r="4" spans="1:9" s="2" customFormat="1" ht="36" customHeight="1" x14ac:dyDescent="0.15">
      <c r="A4" s="25"/>
      <c r="B4" s="24"/>
      <c r="C4" s="22"/>
      <c r="D4" s="22"/>
      <c r="E4" s="10" t="s">
        <v>122</v>
      </c>
      <c r="F4" s="10" t="s">
        <v>121</v>
      </c>
      <c r="G4" s="10" t="s">
        <v>119</v>
      </c>
      <c r="H4" s="10" t="s">
        <v>120</v>
      </c>
      <c r="I4" s="10" t="s">
        <v>118</v>
      </c>
    </row>
    <row r="5" spans="1:9" ht="16.350000000000001" customHeight="1" x14ac:dyDescent="0.15">
      <c r="A5" s="11" t="s">
        <v>12</v>
      </c>
      <c r="B5" s="14">
        <v>2513</v>
      </c>
      <c r="C5" s="15">
        <v>1962</v>
      </c>
      <c r="D5" s="15">
        <f>SUM(E5:I5)</f>
        <v>551</v>
      </c>
      <c r="E5" s="15">
        <v>229</v>
      </c>
      <c r="F5" s="15">
        <v>121</v>
      </c>
      <c r="G5" s="15">
        <v>95</v>
      </c>
      <c r="H5" s="15">
        <v>16</v>
      </c>
      <c r="I5" s="15">
        <v>90</v>
      </c>
    </row>
    <row r="6" spans="1:9" ht="16.350000000000001" customHeight="1" x14ac:dyDescent="0.15">
      <c r="A6" s="11" t="s">
        <v>69</v>
      </c>
      <c r="B6" s="14">
        <v>736</v>
      </c>
      <c r="C6" s="15">
        <v>586</v>
      </c>
      <c r="D6" s="15">
        <f t="shared" ref="D6:D52" si="0">SUM(E6:I6)</f>
        <v>150</v>
      </c>
      <c r="E6" s="15">
        <v>74</v>
      </c>
      <c r="F6" s="15">
        <v>18</v>
      </c>
      <c r="G6" s="15">
        <v>7</v>
      </c>
      <c r="H6" s="15">
        <v>0</v>
      </c>
      <c r="I6" s="15">
        <v>51</v>
      </c>
    </row>
    <row r="7" spans="1:9" ht="16.350000000000001" customHeight="1" x14ac:dyDescent="0.15">
      <c r="A7" s="11" t="s">
        <v>70</v>
      </c>
      <c r="B7" s="14">
        <v>579</v>
      </c>
      <c r="C7" s="15">
        <v>565</v>
      </c>
      <c r="D7" s="15">
        <f t="shared" si="0"/>
        <v>14</v>
      </c>
      <c r="E7" s="15">
        <v>10</v>
      </c>
      <c r="F7" s="15">
        <v>1</v>
      </c>
      <c r="G7" s="15">
        <v>0</v>
      </c>
      <c r="H7" s="15">
        <v>0</v>
      </c>
      <c r="I7" s="15">
        <v>3</v>
      </c>
    </row>
    <row r="8" spans="1:9" ht="16.350000000000001" customHeight="1" x14ac:dyDescent="0.15">
      <c r="A8" s="11" t="s">
        <v>71</v>
      </c>
      <c r="B8" s="14">
        <v>836</v>
      </c>
      <c r="C8" s="15">
        <v>709</v>
      </c>
      <c r="D8" s="15">
        <f t="shared" si="0"/>
        <v>127</v>
      </c>
      <c r="E8" s="15">
        <v>51</v>
      </c>
      <c r="F8" s="15">
        <v>21</v>
      </c>
      <c r="G8" s="15">
        <v>38</v>
      </c>
      <c r="H8" s="15">
        <v>17</v>
      </c>
      <c r="I8" s="15">
        <v>0</v>
      </c>
    </row>
    <row r="9" spans="1:9" ht="16.350000000000001" customHeight="1" x14ac:dyDescent="0.15">
      <c r="A9" s="11" t="s">
        <v>72</v>
      </c>
      <c r="B9" s="14">
        <v>547</v>
      </c>
      <c r="C9" s="15">
        <v>485</v>
      </c>
      <c r="D9" s="15">
        <f t="shared" si="0"/>
        <v>62</v>
      </c>
      <c r="E9" s="15">
        <v>28</v>
      </c>
      <c r="F9" s="15">
        <v>8</v>
      </c>
      <c r="G9" s="15">
        <v>10</v>
      </c>
      <c r="H9" s="15">
        <v>0</v>
      </c>
      <c r="I9" s="15">
        <v>16</v>
      </c>
    </row>
    <row r="10" spans="1:9" ht="16.350000000000001" customHeight="1" x14ac:dyDescent="0.15">
      <c r="A10" s="11" t="s">
        <v>73</v>
      </c>
      <c r="B10" s="14">
        <v>594</v>
      </c>
      <c r="C10" s="15">
        <v>577</v>
      </c>
      <c r="D10" s="15">
        <f t="shared" si="0"/>
        <v>17</v>
      </c>
      <c r="E10" s="15">
        <v>15</v>
      </c>
      <c r="F10" s="15">
        <v>2</v>
      </c>
      <c r="G10" s="15">
        <v>0</v>
      </c>
      <c r="H10" s="15">
        <v>0</v>
      </c>
      <c r="I10" s="15">
        <v>0</v>
      </c>
    </row>
    <row r="11" spans="1:9" ht="16.350000000000001" customHeight="1" x14ac:dyDescent="0.15">
      <c r="A11" s="11" t="s">
        <v>74</v>
      </c>
      <c r="B11" s="14">
        <v>1426</v>
      </c>
      <c r="C11" s="15">
        <v>1329</v>
      </c>
      <c r="D11" s="15">
        <f t="shared" si="0"/>
        <v>97</v>
      </c>
      <c r="E11" s="15">
        <v>54</v>
      </c>
      <c r="F11" s="15">
        <v>3</v>
      </c>
      <c r="G11" s="15">
        <v>20</v>
      </c>
      <c r="H11" s="15">
        <v>20</v>
      </c>
      <c r="I11" s="15">
        <v>0</v>
      </c>
    </row>
    <row r="12" spans="1:9" ht="16.350000000000001" customHeight="1" x14ac:dyDescent="0.15">
      <c r="A12" s="11" t="s">
        <v>75</v>
      </c>
      <c r="B12" s="14">
        <v>2729</v>
      </c>
      <c r="C12" s="15">
        <v>2498</v>
      </c>
      <c r="D12" s="15">
        <f t="shared" si="0"/>
        <v>231</v>
      </c>
      <c r="E12" s="15">
        <v>101</v>
      </c>
      <c r="F12" s="15">
        <v>42</v>
      </c>
      <c r="G12" s="15">
        <v>53</v>
      </c>
      <c r="H12" s="15">
        <v>19</v>
      </c>
      <c r="I12" s="15">
        <v>16</v>
      </c>
    </row>
    <row r="13" spans="1:9" ht="16.350000000000001" customHeight="1" x14ac:dyDescent="0.15">
      <c r="A13" s="11" t="s">
        <v>76</v>
      </c>
      <c r="B13" s="14">
        <v>1029</v>
      </c>
      <c r="C13" s="15">
        <v>1015</v>
      </c>
      <c r="D13" s="15">
        <f t="shared" si="0"/>
        <v>14</v>
      </c>
      <c r="E13" s="15">
        <v>14</v>
      </c>
      <c r="F13" s="15">
        <v>0</v>
      </c>
      <c r="G13" s="15">
        <v>0</v>
      </c>
      <c r="H13" s="15">
        <v>0</v>
      </c>
      <c r="I13" s="15">
        <v>0</v>
      </c>
    </row>
    <row r="14" spans="1:9" ht="16.350000000000001" customHeight="1" x14ac:dyDescent="0.15">
      <c r="A14" s="11" t="s">
        <v>80</v>
      </c>
      <c r="B14" s="14">
        <v>1535</v>
      </c>
      <c r="C14" s="15">
        <v>1521</v>
      </c>
      <c r="D14" s="15">
        <f t="shared" si="0"/>
        <v>14</v>
      </c>
      <c r="E14" s="15">
        <v>14</v>
      </c>
      <c r="F14" s="15">
        <v>0</v>
      </c>
      <c r="G14" s="15">
        <v>0</v>
      </c>
      <c r="H14" s="15">
        <v>0</v>
      </c>
      <c r="I14" s="15">
        <v>0</v>
      </c>
    </row>
    <row r="15" spans="1:9" ht="16.350000000000001" customHeight="1" x14ac:dyDescent="0.15">
      <c r="A15" s="11" t="s">
        <v>81</v>
      </c>
      <c r="B15" s="14">
        <v>1049</v>
      </c>
      <c r="C15" s="15">
        <v>1043</v>
      </c>
      <c r="D15" s="15">
        <f t="shared" si="0"/>
        <v>6</v>
      </c>
      <c r="E15" s="15">
        <v>6</v>
      </c>
      <c r="F15" s="15">
        <v>0</v>
      </c>
      <c r="G15" s="15">
        <v>0</v>
      </c>
      <c r="H15" s="15">
        <v>0</v>
      </c>
      <c r="I15" s="15">
        <v>0</v>
      </c>
    </row>
    <row r="16" spans="1:9" ht="16.350000000000001" customHeight="1" x14ac:dyDescent="0.15">
      <c r="A16" s="11" t="s">
        <v>82</v>
      </c>
      <c r="B16" s="14">
        <v>4444</v>
      </c>
      <c r="C16" s="15">
        <v>3575</v>
      </c>
      <c r="D16" s="15">
        <f t="shared" si="0"/>
        <v>869</v>
      </c>
      <c r="E16" s="15">
        <v>377</v>
      </c>
      <c r="F16" s="15">
        <v>227</v>
      </c>
      <c r="G16" s="15">
        <v>163</v>
      </c>
      <c r="H16" s="15">
        <v>98</v>
      </c>
      <c r="I16" s="15">
        <v>4</v>
      </c>
    </row>
    <row r="17" spans="1:9" ht="16.350000000000001" customHeight="1" x14ac:dyDescent="0.15">
      <c r="A17" s="11" t="s">
        <v>83</v>
      </c>
      <c r="B17" s="14">
        <v>350</v>
      </c>
      <c r="C17" s="15">
        <v>317</v>
      </c>
      <c r="D17" s="15">
        <f t="shared" si="0"/>
        <v>33</v>
      </c>
      <c r="E17" s="15">
        <v>25</v>
      </c>
      <c r="F17" s="15">
        <v>8</v>
      </c>
      <c r="G17" s="15">
        <v>0</v>
      </c>
      <c r="H17" s="15">
        <v>0</v>
      </c>
      <c r="I17" s="15">
        <v>0</v>
      </c>
    </row>
    <row r="18" spans="1:9" ht="16.350000000000001" customHeight="1" x14ac:dyDescent="0.15">
      <c r="A18" s="11" t="s">
        <v>77</v>
      </c>
      <c r="B18" s="14">
        <v>3028</v>
      </c>
      <c r="C18" s="15">
        <v>2227</v>
      </c>
      <c r="D18" s="15">
        <f t="shared" si="0"/>
        <v>801</v>
      </c>
      <c r="E18" s="15">
        <v>377</v>
      </c>
      <c r="F18" s="15">
        <v>222</v>
      </c>
      <c r="G18" s="15">
        <v>186</v>
      </c>
      <c r="H18" s="15">
        <v>16</v>
      </c>
      <c r="I18" s="15">
        <v>0</v>
      </c>
    </row>
    <row r="19" spans="1:9" ht="16.350000000000001" customHeight="1" x14ac:dyDescent="0.15">
      <c r="A19" s="11" t="s">
        <v>84</v>
      </c>
      <c r="B19" s="14">
        <v>1507</v>
      </c>
      <c r="C19" s="15">
        <v>1343</v>
      </c>
      <c r="D19" s="15">
        <f t="shared" si="0"/>
        <v>164</v>
      </c>
      <c r="E19" s="15">
        <v>101</v>
      </c>
      <c r="F19" s="15">
        <v>28</v>
      </c>
      <c r="G19" s="15">
        <v>18</v>
      </c>
      <c r="H19" s="15">
        <v>13</v>
      </c>
      <c r="I19" s="15">
        <v>4</v>
      </c>
    </row>
    <row r="20" spans="1:9" ht="16.350000000000001" customHeight="1" x14ac:dyDescent="0.15">
      <c r="A20" s="11" t="s">
        <v>85</v>
      </c>
      <c r="B20" s="14">
        <v>1101</v>
      </c>
      <c r="C20" s="15">
        <v>1030</v>
      </c>
      <c r="D20" s="15">
        <f t="shared" si="0"/>
        <v>71</v>
      </c>
      <c r="E20" s="15">
        <v>37</v>
      </c>
      <c r="F20" s="15">
        <v>7</v>
      </c>
      <c r="G20" s="15">
        <v>23</v>
      </c>
      <c r="H20" s="15">
        <v>4</v>
      </c>
      <c r="I20" s="15">
        <v>0</v>
      </c>
    </row>
    <row r="21" spans="1:9" ht="16.350000000000001" customHeight="1" x14ac:dyDescent="0.15">
      <c r="A21" s="11" t="s">
        <v>86</v>
      </c>
      <c r="B21" s="14">
        <v>663</v>
      </c>
      <c r="C21" s="15">
        <v>612</v>
      </c>
      <c r="D21" s="15">
        <f t="shared" si="0"/>
        <v>51</v>
      </c>
      <c r="E21" s="15">
        <v>38</v>
      </c>
      <c r="F21" s="15">
        <v>13</v>
      </c>
      <c r="G21" s="15">
        <v>0</v>
      </c>
      <c r="H21" s="15">
        <v>0</v>
      </c>
      <c r="I21" s="15">
        <v>0</v>
      </c>
    </row>
    <row r="22" spans="1:9" ht="16.350000000000001" customHeight="1" x14ac:dyDescent="0.15">
      <c r="A22" s="11" t="s">
        <v>87</v>
      </c>
      <c r="B22" s="14">
        <v>738</v>
      </c>
      <c r="C22" s="15">
        <v>674</v>
      </c>
      <c r="D22" s="15">
        <f t="shared" si="0"/>
        <v>64</v>
      </c>
      <c r="E22" s="15">
        <v>29</v>
      </c>
      <c r="F22" s="15">
        <v>2</v>
      </c>
      <c r="G22" s="15">
        <v>0</v>
      </c>
      <c r="H22" s="15">
        <v>3</v>
      </c>
      <c r="I22" s="15">
        <v>30</v>
      </c>
    </row>
    <row r="23" spans="1:9" ht="16.350000000000001" customHeight="1" x14ac:dyDescent="0.15">
      <c r="A23" s="11" t="s">
        <v>88</v>
      </c>
      <c r="B23" s="14">
        <v>276</v>
      </c>
      <c r="C23" s="15">
        <v>273</v>
      </c>
      <c r="D23" s="15">
        <f t="shared" si="0"/>
        <v>3</v>
      </c>
      <c r="E23" s="15">
        <v>3</v>
      </c>
      <c r="F23" s="15">
        <v>0</v>
      </c>
      <c r="G23" s="15">
        <v>0</v>
      </c>
      <c r="H23" s="15">
        <v>0</v>
      </c>
      <c r="I23" s="15">
        <v>0</v>
      </c>
    </row>
    <row r="24" spans="1:9" ht="16.350000000000001" customHeight="1" x14ac:dyDescent="0.15">
      <c r="A24" s="11" t="s">
        <v>89</v>
      </c>
      <c r="B24" s="14">
        <v>997</v>
      </c>
      <c r="C24" s="15">
        <v>978</v>
      </c>
      <c r="D24" s="15">
        <f t="shared" si="0"/>
        <v>19</v>
      </c>
      <c r="E24" s="15">
        <v>19</v>
      </c>
      <c r="F24" s="15">
        <v>0</v>
      </c>
      <c r="G24" s="15">
        <v>0</v>
      </c>
      <c r="H24" s="15">
        <v>0</v>
      </c>
      <c r="I24" s="15">
        <v>0</v>
      </c>
    </row>
    <row r="25" spans="1:9" ht="16.350000000000001" customHeight="1" x14ac:dyDescent="0.15">
      <c r="A25" s="11" t="s">
        <v>90</v>
      </c>
      <c r="B25" s="14">
        <v>1204</v>
      </c>
      <c r="C25" s="15">
        <v>1200</v>
      </c>
      <c r="D25" s="15">
        <f t="shared" si="0"/>
        <v>4</v>
      </c>
      <c r="E25" s="15">
        <v>4</v>
      </c>
      <c r="F25" s="15">
        <v>0</v>
      </c>
      <c r="G25" s="15">
        <v>0</v>
      </c>
      <c r="H25" s="15">
        <v>0</v>
      </c>
      <c r="I25" s="15">
        <v>0</v>
      </c>
    </row>
    <row r="26" spans="1:9" ht="16.350000000000001" customHeight="1" x14ac:dyDescent="0.15">
      <c r="A26" s="11" t="s">
        <v>91</v>
      </c>
      <c r="B26" s="14">
        <v>2457</v>
      </c>
      <c r="C26" s="15">
        <v>2338</v>
      </c>
      <c r="D26" s="15">
        <f t="shared" si="0"/>
        <v>119</v>
      </c>
      <c r="E26" s="15">
        <v>104</v>
      </c>
      <c r="F26" s="15">
        <v>6</v>
      </c>
      <c r="G26" s="15">
        <v>5</v>
      </c>
      <c r="H26" s="15">
        <v>4</v>
      </c>
      <c r="I26" s="15">
        <v>0</v>
      </c>
    </row>
    <row r="27" spans="1:9" ht="16.350000000000001" customHeight="1" x14ac:dyDescent="0.15">
      <c r="A27" s="11" t="s">
        <v>92</v>
      </c>
      <c r="B27" s="14">
        <v>3149</v>
      </c>
      <c r="C27" s="15">
        <v>2799</v>
      </c>
      <c r="D27" s="15">
        <f t="shared" si="0"/>
        <v>350</v>
      </c>
      <c r="E27" s="15">
        <v>158</v>
      </c>
      <c r="F27" s="15">
        <v>81</v>
      </c>
      <c r="G27" s="15">
        <v>67</v>
      </c>
      <c r="H27" s="15">
        <v>32</v>
      </c>
      <c r="I27" s="15">
        <v>12</v>
      </c>
    </row>
    <row r="28" spans="1:9" ht="16.350000000000001" customHeight="1" x14ac:dyDescent="0.15">
      <c r="A28" s="11" t="s">
        <v>93</v>
      </c>
      <c r="B28" s="14">
        <v>2656</v>
      </c>
      <c r="C28" s="15">
        <v>2329</v>
      </c>
      <c r="D28" s="15">
        <f t="shared" si="0"/>
        <v>327</v>
      </c>
      <c r="E28" s="15">
        <v>203</v>
      </c>
      <c r="F28" s="15">
        <v>26</v>
      </c>
      <c r="G28" s="15">
        <v>67</v>
      </c>
      <c r="H28" s="15">
        <v>21</v>
      </c>
      <c r="I28" s="15">
        <v>10</v>
      </c>
    </row>
    <row r="29" spans="1:9" ht="16.350000000000001" customHeight="1" x14ac:dyDescent="0.15">
      <c r="A29" s="11" t="s">
        <v>94</v>
      </c>
      <c r="B29" s="14">
        <v>783</v>
      </c>
      <c r="C29" s="15">
        <v>783</v>
      </c>
      <c r="D29" s="15">
        <f t="shared" si="0"/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</row>
    <row r="30" spans="1:9" ht="16.350000000000001" customHeight="1" x14ac:dyDescent="0.15">
      <c r="A30" s="11" t="s">
        <v>95</v>
      </c>
      <c r="B30" s="14">
        <v>321</v>
      </c>
      <c r="C30" s="15">
        <v>305</v>
      </c>
      <c r="D30" s="15">
        <f t="shared" si="0"/>
        <v>16</v>
      </c>
      <c r="E30" s="15">
        <v>8</v>
      </c>
      <c r="F30" s="15">
        <v>4</v>
      </c>
      <c r="G30" s="15">
        <v>4</v>
      </c>
      <c r="H30" s="15">
        <v>0</v>
      </c>
      <c r="I30" s="15">
        <v>0</v>
      </c>
    </row>
    <row r="31" spans="1:9" ht="16.350000000000001" customHeight="1" x14ac:dyDescent="0.15">
      <c r="A31" s="11" t="s">
        <v>96</v>
      </c>
      <c r="B31" s="14">
        <v>1739</v>
      </c>
      <c r="C31" s="15">
        <v>1374</v>
      </c>
      <c r="D31" s="15">
        <f t="shared" si="0"/>
        <v>365</v>
      </c>
      <c r="E31" s="15">
        <v>148</v>
      </c>
      <c r="F31" s="15">
        <v>73</v>
      </c>
      <c r="G31" s="15">
        <v>114</v>
      </c>
      <c r="H31" s="15">
        <v>26</v>
      </c>
      <c r="I31" s="15">
        <v>4</v>
      </c>
    </row>
    <row r="32" spans="1:9" ht="16.350000000000001" customHeight="1" x14ac:dyDescent="0.15">
      <c r="A32" s="11" t="s">
        <v>97</v>
      </c>
      <c r="B32" s="14">
        <v>2450</v>
      </c>
      <c r="C32" s="15">
        <v>2296</v>
      </c>
      <c r="D32" s="15">
        <f t="shared" si="0"/>
        <v>154</v>
      </c>
      <c r="E32" s="15">
        <v>111</v>
      </c>
      <c r="F32" s="15">
        <v>36</v>
      </c>
      <c r="G32" s="15">
        <v>7</v>
      </c>
      <c r="H32" s="15">
        <v>0</v>
      </c>
      <c r="I32" s="15">
        <v>0</v>
      </c>
    </row>
    <row r="33" spans="1:9" ht="16.350000000000001" customHeight="1" x14ac:dyDescent="0.15">
      <c r="A33" s="11" t="s">
        <v>98</v>
      </c>
      <c r="B33" s="14">
        <v>179</v>
      </c>
      <c r="C33" s="15">
        <v>179</v>
      </c>
      <c r="D33" s="15">
        <f t="shared" si="0"/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</row>
    <row r="34" spans="1:9" ht="16.350000000000001" customHeight="1" x14ac:dyDescent="0.15">
      <c r="A34" s="11" t="s">
        <v>78</v>
      </c>
      <c r="B34" s="14">
        <v>1253</v>
      </c>
      <c r="C34" s="15">
        <v>1012</v>
      </c>
      <c r="D34" s="15">
        <f t="shared" si="0"/>
        <v>241</v>
      </c>
      <c r="E34" s="15">
        <v>99</v>
      </c>
      <c r="F34" s="15">
        <v>62</v>
      </c>
      <c r="G34" s="15">
        <v>51</v>
      </c>
      <c r="H34" s="15">
        <v>17</v>
      </c>
      <c r="I34" s="15">
        <v>12</v>
      </c>
    </row>
    <row r="35" spans="1:9" ht="16.350000000000001" customHeight="1" x14ac:dyDescent="0.15">
      <c r="A35" s="11" t="s">
        <v>99</v>
      </c>
      <c r="B35" s="14">
        <v>189</v>
      </c>
      <c r="C35" s="15">
        <v>162</v>
      </c>
      <c r="D35" s="15">
        <f t="shared" si="0"/>
        <v>27</v>
      </c>
      <c r="E35" s="15">
        <v>24</v>
      </c>
      <c r="F35" s="15">
        <v>3</v>
      </c>
      <c r="G35" s="15">
        <v>0</v>
      </c>
      <c r="H35" s="15">
        <v>0</v>
      </c>
      <c r="I35" s="15">
        <v>0</v>
      </c>
    </row>
    <row r="36" spans="1:9" ht="16.350000000000001" customHeight="1" x14ac:dyDescent="0.15">
      <c r="A36" s="11" t="s">
        <v>100</v>
      </c>
      <c r="B36" s="14">
        <v>395</v>
      </c>
      <c r="C36" s="15">
        <v>388</v>
      </c>
      <c r="D36" s="15">
        <f t="shared" si="0"/>
        <v>7</v>
      </c>
      <c r="E36" s="15">
        <v>7</v>
      </c>
      <c r="F36" s="15">
        <v>0</v>
      </c>
      <c r="G36" s="15">
        <v>0</v>
      </c>
      <c r="H36" s="15">
        <v>0</v>
      </c>
      <c r="I36" s="15">
        <v>0</v>
      </c>
    </row>
    <row r="37" spans="1:9" ht="16.350000000000001" customHeight="1" x14ac:dyDescent="0.15">
      <c r="A37" s="11" t="s">
        <v>101</v>
      </c>
      <c r="B37" s="14">
        <v>2382</v>
      </c>
      <c r="C37" s="15">
        <v>1874</v>
      </c>
      <c r="D37" s="15">
        <f t="shared" si="0"/>
        <v>508</v>
      </c>
      <c r="E37" s="15">
        <v>273</v>
      </c>
      <c r="F37" s="15">
        <v>103</v>
      </c>
      <c r="G37" s="15">
        <v>102</v>
      </c>
      <c r="H37" s="15">
        <v>19</v>
      </c>
      <c r="I37" s="15">
        <v>11</v>
      </c>
    </row>
    <row r="38" spans="1:9" ht="16.350000000000001" customHeight="1" x14ac:dyDescent="0.15">
      <c r="A38" s="11" t="s">
        <v>102</v>
      </c>
      <c r="B38" s="14">
        <v>1410</v>
      </c>
      <c r="C38" s="15">
        <v>1310</v>
      </c>
      <c r="D38" s="15">
        <f t="shared" si="0"/>
        <v>100</v>
      </c>
      <c r="E38" s="15">
        <v>70</v>
      </c>
      <c r="F38" s="15">
        <v>5</v>
      </c>
      <c r="G38" s="15">
        <v>18</v>
      </c>
      <c r="H38" s="15">
        <v>7</v>
      </c>
      <c r="I38" s="15">
        <v>0</v>
      </c>
    </row>
    <row r="39" spans="1:9" ht="16.350000000000001" customHeight="1" x14ac:dyDescent="0.15">
      <c r="A39" s="11" t="s">
        <v>103</v>
      </c>
      <c r="B39" s="14">
        <v>2486</v>
      </c>
      <c r="C39" s="15">
        <v>1968</v>
      </c>
      <c r="D39" s="15">
        <f t="shared" si="0"/>
        <v>518</v>
      </c>
      <c r="E39" s="15">
        <v>222</v>
      </c>
      <c r="F39" s="15">
        <v>117</v>
      </c>
      <c r="G39" s="15">
        <v>132</v>
      </c>
      <c r="H39" s="15">
        <v>33</v>
      </c>
      <c r="I39" s="15">
        <v>14</v>
      </c>
    </row>
    <row r="40" spans="1:9" ht="16.350000000000001" customHeight="1" x14ac:dyDescent="0.15">
      <c r="A40" s="11" t="s">
        <v>104</v>
      </c>
      <c r="B40" s="14">
        <v>435</v>
      </c>
      <c r="C40" s="15">
        <v>416</v>
      </c>
      <c r="D40" s="15">
        <f t="shared" si="0"/>
        <v>19</v>
      </c>
      <c r="E40" s="15">
        <v>13</v>
      </c>
      <c r="F40" s="15">
        <v>0</v>
      </c>
      <c r="G40" s="15">
        <v>6</v>
      </c>
      <c r="H40" s="15">
        <v>0</v>
      </c>
      <c r="I40" s="15">
        <v>0</v>
      </c>
    </row>
    <row r="41" spans="1:9" ht="16.350000000000001" customHeight="1" x14ac:dyDescent="0.15">
      <c r="A41" s="11" t="s">
        <v>105</v>
      </c>
      <c r="B41" s="14">
        <v>540</v>
      </c>
      <c r="C41" s="15">
        <v>450</v>
      </c>
      <c r="D41" s="15">
        <f t="shared" si="0"/>
        <v>90</v>
      </c>
      <c r="E41" s="15">
        <v>16</v>
      </c>
      <c r="F41" s="15">
        <v>45</v>
      </c>
      <c r="G41" s="15">
        <v>25</v>
      </c>
      <c r="H41" s="15">
        <v>0</v>
      </c>
      <c r="I41" s="15">
        <v>4</v>
      </c>
    </row>
    <row r="42" spans="1:9" ht="16.350000000000001" customHeight="1" x14ac:dyDescent="0.15">
      <c r="A42" s="11" t="s">
        <v>106</v>
      </c>
      <c r="B42" s="14">
        <v>1220</v>
      </c>
      <c r="C42" s="15">
        <v>995</v>
      </c>
      <c r="D42" s="15">
        <f t="shared" si="0"/>
        <v>225</v>
      </c>
      <c r="E42" s="15">
        <v>97</v>
      </c>
      <c r="F42" s="15">
        <v>82</v>
      </c>
      <c r="G42" s="15">
        <v>35</v>
      </c>
      <c r="H42" s="15">
        <v>9</v>
      </c>
      <c r="I42" s="15">
        <v>2</v>
      </c>
    </row>
    <row r="43" spans="1:9" ht="16.350000000000001" customHeight="1" x14ac:dyDescent="0.15">
      <c r="A43" s="11" t="s">
        <v>107</v>
      </c>
      <c r="B43" s="14">
        <v>353</v>
      </c>
      <c r="C43" s="15">
        <v>344</v>
      </c>
      <c r="D43" s="15">
        <f t="shared" si="0"/>
        <v>9</v>
      </c>
      <c r="E43" s="15">
        <v>9</v>
      </c>
      <c r="F43" s="15">
        <v>0</v>
      </c>
      <c r="G43" s="15">
        <v>0</v>
      </c>
      <c r="H43" s="15">
        <v>0</v>
      </c>
      <c r="I43" s="15">
        <v>0</v>
      </c>
    </row>
    <row r="44" spans="1:9" ht="16.350000000000001" customHeight="1" x14ac:dyDescent="0.15">
      <c r="A44" s="11" t="s">
        <v>108</v>
      </c>
      <c r="B44" s="14">
        <v>1709</v>
      </c>
      <c r="C44" s="15">
        <v>1528</v>
      </c>
      <c r="D44" s="15">
        <f t="shared" si="0"/>
        <v>181</v>
      </c>
      <c r="E44" s="15">
        <v>129</v>
      </c>
      <c r="F44" s="15">
        <v>38</v>
      </c>
      <c r="G44" s="15">
        <v>6</v>
      </c>
      <c r="H44" s="15">
        <v>0</v>
      </c>
      <c r="I44" s="15">
        <v>8</v>
      </c>
    </row>
    <row r="45" spans="1:9" ht="16.350000000000001" customHeight="1" x14ac:dyDescent="0.15">
      <c r="A45" s="11" t="s">
        <v>109</v>
      </c>
      <c r="B45" s="14">
        <v>446</v>
      </c>
      <c r="C45" s="15">
        <v>437</v>
      </c>
      <c r="D45" s="15">
        <f t="shared" si="0"/>
        <v>9</v>
      </c>
      <c r="E45" s="15">
        <v>9</v>
      </c>
      <c r="F45" s="15">
        <v>0</v>
      </c>
      <c r="G45" s="15">
        <v>0</v>
      </c>
      <c r="H45" s="15">
        <v>0</v>
      </c>
      <c r="I45" s="15">
        <v>0</v>
      </c>
    </row>
    <row r="46" spans="1:9" ht="16.350000000000001" customHeight="1" x14ac:dyDescent="0.15">
      <c r="A46" s="11" t="s">
        <v>110</v>
      </c>
      <c r="B46" s="14">
        <v>706</v>
      </c>
      <c r="C46" s="15">
        <v>650</v>
      </c>
      <c r="D46" s="15">
        <f t="shared" si="0"/>
        <v>56</v>
      </c>
      <c r="E46" s="15">
        <v>32</v>
      </c>
      <c r="F46" s="15">
        <v>19</v>
      </c>
      <c r="G46" s="15">
        <v>0</v>
      </c>
      <c r="H46" s="15">
        <v>0</v>
      </c>
      <c r="I46" s="15">
        <v>5</v>
      </c>
    </row>
    <row r="47" spans="1:9" ht="16.350000000000001" customHeight="1" x14ac:dyDescent="0.15">
      <c r="A47" s="11" t="s">
        <v>111</v>
      </c>
      <c r="B47" s="14">
        <v>849</v>
      </c>
      <c r="C47" s="15">
        <v>825</v>
      </c>
      <c r="D47" s="15">
        <f t="shared" si="0"/>
        <v>24</v>
      </c>
      <c r="E47" s="15">
        <v>21</v>
      </c>
      <c r="F47" s="15">
        <v>2</v>
      </c>
      <c r="G47" s="15">
        <v>1</v>
      </c>
      <c r="H47" s="15">
        <v>0</v>
      </c>
      <c r="I47" s="15">
        <v>0</v>
      </c>
    </row>
    <row r="48" spans="1:9" ht="16.350000000000001" customHeight="1" x14ac:dyDescent="0.15">
      <c r="A48" s="11" t="s">
        <v>112</v>
      </c>
      <c r="B48" s="14">
        <v>1011</v>
      </c>
      <c r="C48" s="15">
        <v>845</v>
      </c>
      <c r="D48" s="15">
        <f t="shared" si="0"/>
        <v>166</v>
      </c>
      <c r="E48" s="15">
        <v>58</v>
      </c>
      <c r="F48" s="15">
        <v>53</v>
      </c>
      <c r="G48" s="15">
        <v>42</v>
      </c>
      <c r="H48" s="15">
        <v>13</v>
      </c>
      <c r="I48" s="15">
        <v>0</v>
      </c>
    </row>
    <row r="49" spans="1:9" ht="16.350000000000001" customHeight="1" x14ac:dyDescent="0.15">
      <c r="A49" s="11" t="s">
        <v>113</v>
      </c>
      <c r="B49" s="14">
        <v>558</v>
      </c>
      <c r="C49" s="15">
        <v>521</v>
      </c>
      <c r="D49" s="15">
        <f t="shared" si="0"/>
        <v>37</v>
      </c>
      <c r="E49" s="15">
        <v>34</v>
      </c>
      <c r="F49" s="15">
        <v>3</v>
      </c>
      <c r="G49" s="15">
        <v>0</v>
      </c>
      <c r="H49" s="15">
        <v>0</v>
      </c>
      <c r="I49" s="15">
        <v>0</v>
      </c>
    </row>
    <row r="50" spans="1:9" ht="16.350000000000001" customHeight="1" x14ac:dyDescent="0.15">
      <c r="A50" s="11" t="s">
        <v>79</v>
      </c>
      <c r="B50" s="14">
        <v>1218</v>
      </c>
      <c r="C50" s="15">
        <v>1052</v>
      </c>
      <c r="D50" s="15">
        <f t="shared" si="0"/>
        <v>166</v>
      </c>
      <c r="E50" s="15">
        <v>51</v>
      </c>
      <c r="F50" s="15">
        <v>8</v>
      </c>
      <c r="G50" s="15">
        <v>5</v>
      </c>
      <c r="H50" s="15">
        <v>2</v>
      </c>
      <c r="I50" s="15">
        <v>100</v>
      </c>
    </row>
    <row r="51" spans="1:9" ht="16.350000000000001" customHeight="1" x14ac:dyDescent="0.15">
      <c r="A51" s="11" t="s">
        <v>114</v>
      </c>
      <c r="B51" s="14">
        <v>593</v>
      </c>
      <c r="C51" s="15">
        <v>457</v>
      </c>
      <c r="D51" s="15">
        <f t="shared" si="0"/>
        <v>136</v>
      </c>
      <c r="E51" s="15">
        <v>22</v>
      </c>
      <c r="F51" s="15">
        <v>15</v>
      </c>
      <c r="G51" s="15">
        <v>23</v>
      </c>
      <c r="H51" s="15">
        <v>24</v>
      </c>
      <c r="I51" s="15">
        <v>52</v>
      </c>
    </row>
    <row r="52" spans="1:9" ht="16.350000000000001" customHeight="1" x14ac:dyDescent="0.15">
      <c r="A52" s="12" t="s">
        <v>59</v>
      </c>
      <c r="B52" s="14">
        <v>59368</v>
      </c>
      <c r="C52" s="14">
        <v>52156</v>
      </c>
      <c r="D52" s="14">
        <f t="shared" si="0"/>
        <v>7212</v>
      </c>
      <c r="E52" s="14">
        <v>3524</v>
      </c>
      <c r="F52" s="14">
        <v>1504</v>
      </c>
      <c r="G52" s="14">
        <v>1323</v>
      </c>
      <c r="H52" s="14">
        <v>413</v>
      </c>
      <c r="I52" s="14">
        <v>448</v>
      </c>
    </row>
    <row r="53" spans="1:9" ht="16.350000000000001" customHeight="1" x14ac:dyDescent="0.15">
      <c r="A53" s="12" t="s">
        <v>68</v>
      </c>
      <c r="B53" s="16">
        <v>1</v>
      </c>
      <c r="C53" s="17">
        <f>C52/B52</f>
        <v>0.8785204150384045</v>
      </c>
      <c r="D53" s="17">
        <f>D52/B52</f>
        <v>0.12147958496159547</v>
      </c>
      <c r="E53" s="17">
        <f>E52/B52</f>
        <v>5.935857701118448E-2</v>
      </c>
      <c r="F53" s="17">
        <f>F52/B52</f>
        <v>2.5333513003638324E-2</v>
      </c>
      <c r="G53" s="17">
        <f>G52/B52</f>
        <v>2.2284732515833447E-2</v>
      </c>
      <c r="H53" s="17">
        <f>H52/B52</f>
        <v>6.9566096213448322E-3</v>
      </c>
      <c r="I53" s="17">
        <f>I52/B52</f>
        <v>7.5461528095943945E-3</v>
      </c>
    </row>
    <row r="54" spans="1:9" ht="16.350000000000001" customHeight="1" x14ac:dyDescent="0.15">
      <c r="A54" s="13" t="s">
        <v>60</v>
      </c>
      <c r="B54" s="18" t="s">
        <v>61</v>
      </c>
      <c r="C54" s="9"/>
      <c r="D54" s="8"/>
      <c r="E54" s="8"/>
      <c r="F54" s="8"/>
    </row>
    <row r="55" spans="1:9" ht="16.350000000000001" customHeight="1" x14ac:dyDescent="0.15">
      <c r="A55" s="13"/>
      <c r="B55" s="18" t="s">
        <v>62</v>
      </c>
      <c r="C55" s="9"/>
      <c r="D55" s="8"/>
      <c r="E55" s="8"/>
      <c r="F55" s="8"/>
    </row>
    <row r="56" spans="1:9" x14ac:dyDescent="0.15">
      <c r="A56" s="6"/>
      <c r="B56" s="3"/>
    </row>
    <row r="57" spans="1:9" x14ac:dyDescent="0.15">
      <c r="A57" s="6"/>
      <c r="B57" s="3"/>
    </row>
    <row r="58" spans="1:9" x14ac:dyDescent="0.15">
      <c r="A58" s="6"/>
      <c r="B58" s="3"/>
    </row>
    <row r="59" spans="1:9" x14ac:dyDescent="0.15">
      <c r="A59" s="6"/>
      <c r="B59" s="3"/>
    </row>
    <row r="60" spans="1:9" x14ac:dyDescent="0.15">
      <c r="A60" s="6"/>
      <c r="B60" s="3"/>
    </row>
    <row r="61" spans="1:9" x14ac:dyDescent="0.15">
      <c r="A61" s="6"/>
      <c r="B61" s="3"/>
    </row>
    <row r="62" spans="1:9" x14ac:dyDescent="0.15">
      <c r="A62" s="6"/>
      <c r="B62" s="3"/>
    </row>
    <row r="63" spans="1:9" x14ac:dyDescent="0.15">
      <c r="A63" s="6"/>
      <c r="B63" s="3"/>
    </row>
    <row r="64" spans="1:9" x14ac:dyDescent="0.15">
      <c r="A64" s="6"/>
      <c r="B64" s="3"/>
    </row>
    <row r="65" spans="1:2" x14ac:dyDescent="0.15">
      <c r="A65" s="6"/>
      <c r="B65" s="3"/>
    </row>
    <row r="66" spans="1:2" x14ac:dyDescent="0.15">
      <c r="A66" s="6"/>
      <c r="B66" s="3"/>
    </row>
    <row r="67" spans="1:2" x14ac:dyDescent="0.15">
      <c r="A67" s="6"/>
      <c r="B67" s="3"/>
    </row>
    <row r="68" spans="1:2" x14ac:dyDescent="0.15">
      <c r="A68" s="6"/>
      <c r="B68" s="3"/>
    </row>
    <row r="69" spans="1:2" x14ac:dyDescent="0.15">
      <c r="A69" s="6"/>
      <c r="B69" s="3"/>
    </row>
    <row r="70" spans="1:2" x14ac:dyDescent="0.15">
      <c r="A70" s="6"/>
      <c r="B70" s="3"/>
    </row>
    <row r="71" spans="1:2" x14ac:dyDescent="0.15">
      <c r="A71" s="6"/>
      <c r="B71" s="3"/>
    </row>
    <row r="72" spans="1:2" x14ac:dyDescent="0.15">
      <c r="A72" s="6"/>
      <c r="B72" s="3"/>
    </row>
    <row r="73" spans="1:2" x14ac:dyDescent="0.15">
      <c r="A73" s="6"/>
      <c r="B73" s="3"/>
    </row>
    <row r="74" spans="1:2" x14ac:dyDescent="0.15">
      <c r="A74" s="6"/>
      <c r="B74" s="3"/>
    </row>
  </sheetData>
  <mergeCells count="7">
    <mergeCell ref="A1:I1"/>
    <mergeCell ref="G2:I2"/>
    <mergeCell ref="D3:D4"/>
    <mergeCell ref="C3:C4"/>
    <mergeCell ref="B3:B4"/>
    <mergeCell ref="A3:A4"/>
    <mergeCell ref="E3:I3"/>
  </mergeCells>
  <phoneticPr fontId="18"/>
  <pageMargins left="0.7" right="0.7" top="0.75" bottom="0.75" header="0.3" footer="0.3"/>
  <pageSetup paperSize="9" scale="82" orientation="portrait" r:id="rId1"/>
  <rowBreaks count="1" manualBreakCount="1">
    <brk id="56" max="16383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pane xSplit="2" topLeftCell="C1" activePane="topRight" state="frozen"/>
      <selection pane="topRight"/>
    </sheetView>
  </sheetViews>
  <sheetFormatPr defaultRowHeight="13.5" x14ac:dyDescent="0.15"/>
  <cols>
    <col min="3" max="3" width="8.875" customWidth="1"/>
    <col min="4" max="4" width="9.875" customWidth="1"/>
    <col min="5" max="5" width="13.875" customWidth="1"/>
    <col min="6" max="6" width="16.125" customWidth="1"/>
    <col min="11" max="11" width="8.75" customWidth="1"/>
    <col min="12" max="12" width="8.5" customWidth="1"/>
    <col min="13" max="13" width="9.625" customWidth="1"/>
    <col min="14" max="14" width="8.875" customWidth="1"/>
    <col min="15" max="15" width="7.125" customWidth="1"/>
  </cols>
  <sheetData>
    <row r="1" spans="1:17" x14ac:dyDescent="0.15">
      <c r="A1" t="s">
        <v>0</v>
      </c>
    </row>
    <row r="2" spans="1:17" ht="54" x14ac:dyDescent="0.15">
      <c r="A2" s="2"/>
      <c r="B2" s="2" t="s">
        <v>1</v>
      </c>
      <c r="C2" s="2" t="s">
        <v>65</v>
      </c>
      <c r="D2" s="4" t="s">
        <v>2</v>
      </c>
      <c r="E2" s="4" t="s">
        <v>3</v>
      </c>
      <c r="F2" s="4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67</v>
      </c>
      <c r="L2" s="4" t="s">
        <v>66</v>
      </c>
      <c r="M2" s="4" t="s">
        <v>9</v>
      </c>
      <c r="N2" s="4" t="s">
        <v>10</v>
      </c>
      <c r="O2" s="4" t="s">
        <v>11</v>
      </c>
      <c r="Q2" s="4" t="s">
        <v>124</v>
      </c>
    </row>
    <row r="3" spans="1:17" x14ac:dyDescent="0.15">
      <c r="A3" t="s">
        <v>12</v>
      </c>
      <c r="B3">
        <v>2513</v>
      </c>
      <c r="C3">
        <f>SUM(D3:F3)</f>
        <v>1962</v>
      </c>
      <c r="D3">
        <v>1356</v>
      </c>
      <c r="E3">
        <v>483</v>
      </c>
      <c r="F3">
        <v>123</v>
      </c>
      <c r="G3">
        <v>229</v>
      </c>
      <c r="H3">
        <v>121</v>
      </c>
      <c r="I3">
        <v>95</v>
      </c>
      <c r="J3">
        <v>16</v>
      </c>
      <c r="K3">
        <f>SUM(L3:O3)</f>
        <v>90</v>
      </c>
      <c r="L3">
        <v>90</v>
      </c>
      <c r="M3">
        <v>0</v>
      </c>
      <c r="N3">
        <v>0</v>
      </c>
      <c r="O3">
        <v>0</v>
      </c>
      <c r="Q3">
        <f>C3+G3+H3+I3+J3+K3</f>
        <v>2513</v>
      </c>
    </row>
    <row r="4" spans="1:17" x14ac:dyDescent="0.15">
      <c r="A4" t="s">
        <v>13</v>
      </c>
      <c r="B4">
        <v>736</v>
      </c>
      <c r="C4">
        <f t="shared" ref="C4:C50" si="0">SUM(D4:F4)</f>
        <v>586</v>
      </c>
      <c r="D4">
        <v>432</v>
      </c>
      <c r="E4">
        <v>116</v>
      </c>
      <c r="F4">
        <v>38</v>
      </c>
      <c r="G4">
        <v>74</v>
      </c>
      <c r="H4">
        <v>18</v>
      </c>
      <c r="I4">
        <v>7</v>
      </c>
      <c r="J4">
        <v>0</v>
      </c>
      <c r="K4">
        <f t="shared" ref="K4:K50" si="1">SUM(L4:O4)</f>
        <v>51</v>
      </c>
      <c r="L4">
        <v>51</v>
      </c>
      <c r="M4">
        <v>0</v>
      </c>
      <c r="N4">
        <v>0</v>
      </c>
      <c r="O4">
        <v>0</v>
      </c>
      <c r="Q4">
        <f t="shared" ref="Q4:Q50" si="2">C4+G4+H4+I4+J4+K4</f>
        <v>736</v>
      </c>
    </row>
    <row r="5" spans="1:17" x14ac:dyDescent="0.15">
      <c r="A5" t="s">
        <v>14</v>
      </c>
      <c r="B5">
        <v>579</v>
      </c>
      <c r="C5">
        <f t="shared" si="0"/>
        <v>565</v>
      </c>
      <c r="D5">
        <v>488</v>
      </c>
      <c r="E5">
        <v>62</v>
      </c>
      <c r="F5">
        <v>15</v>
      </c>
      <c r="G5">
        <v>10</v>
      </c>
      <c r="H5">
        <v>1</v>
      </c>
      <c r="I5">
        <v>0</v>
      </c>
      <c r="J5">
        <v>0</v>
      </c>
      <c r="K5">
        <f t="shared" si="1"/>
        <v>3</v>
      </c>
      <c r="L5">
        <v>0</v>
      </c>
      <c r="M5">
        <v>0</v>
      </c>
      <c r="N5">
        <v>1</v>
      </c>
      <c r="O5">
        <v>2</v>
      </c>
      <c r="Q5">
        <f t="shared" si="2"/>
        <v>579</v>
      </c>
    </row>
    <row r="6" spans="1:17" x14ac:dyDescent="0.15">
      <c r="A6" t="s">
        <v>15</v>
      </c>
      <c r="B6">
        <v>836</v>
      </c>
      <c r="C6">
        <f t="shared" si="0"/>
        <v>709</v>
      </c>
      <c r="D6">
        <v>555</v>
      </c>
      <c r="E6">
        <v>84</v>
      </c>
      <c r="F6">
        <v>70</v>
      </c>
      <c r="G6">
        <v>51</v>
      </c>
      <c r="H6">
        <v>21</v>
      </c>
      <c r="I6">
        <v>38</v>
      </c>
      <c r="J6">
        <v>17</v>
      </c>
      <c r="K6">
        <f t="shared" si="1"/>
        <v>0</v>
      </c>
      <c r="L6">
        <v>0</v>
      </c>
      <c r="M6">
        <v>0</v>
      </c>
      <c r="N6">
        <v>0</v>
      </c>
      <c r="O6">
        <v>0</v>
      </c>
      <c r="Q6">
        <f t="shared" si="2"/>
        <v>836</v>
      </c>
    </row>
    <row r="7" spans="1:17" x14ac:dyDescent="0.15">
      <c r="A7" t="s">
        <v>16</v>
      </c>
      <c r="B7">
        <v>547</v>
      </c>
      <c r="C7">
        <f t="shared" si="0"/>
        <v>485</v>
      </c>
      <c r="D7">
        <v>402</v>
      </c>
      <c r="E7">
        <v>72</v>
      </c>
      <c r="F7">
        <v>11</v>
      </c>
      <c r="G7">
        <v>28</v>
      </c>
      <c r="H7">
        <v>8</v>
      </c>
      <c r="I7">
        <v>10</v>
      </c>
      <c r="J7">
        <v>0</v>
      </c>
      <c r="K7">
        <f t="shared" si="1"/>
        <v>16</v>
      </c>
      <c r="L7">
        <v>4</v>
      </c>
      <c r="M7">
        <v>0</v>
      </c>
      <c r="N7">
        <v>12</v>
      </c>
      <c r="O7">
        <v>0</v>
      </c>
      <c r="Q7">
        <f t="shared" si="2"/>
        <v>547</v>
      </c>
    </row>
    <row r="8" spans="1:17" x14ac:dyDescent="0.15">
      <c r="A8" t="s">
        <v>17</v>
      </c>
      <c r="B8">
        <v>594</v>
      </c>
      <c r="C8">
        <f t="shared" si="0"/>
        <v>577</v>
      </c>
      <c r="D8">
        <v>518</v>
      </c>
      <c r="E8">
        <v>54</v>
      </c>
      <c r="F8">
        <v>5</v>
      </c>
      <c r="G8">
        <v>15</v>
      </c>
      <c r="H8">
        <v>2</v>
      </c>
      <c r="I8">
        <v>0</v>
      </c>
      <c r="J8">
        <v>0</v>
      </c>
      <c r="K8">
        <f t="shared" si="1"/>
        <v>0</v>
      </c>
      <c r="L8">
        <v>0</v>
      </c>
      <c r="M8">
        <v>0</v>
      </c>
      <c r="N8">
        <v>0</v>
      </c>
      <c r="O8">
        <v>0</v>
      </c>
      <c r="Q8">
        <f t="shared" si="2"/>
        <v>594</v>
      </c>
    </row>
    <row r="9" spans="1:17" x14ac:dyDescent="0.15">
      <c r="A9" t="s">
        <v>18</v>
      </c>
      <c r="B9">
        <v>1426</v>
      </c>
      <c r="C9">
        <f t="shared" si="0"/>
        <v>1329</v>
      </c>
      <c r="D9">
        <v>1122</v>
      </c>
      <c r="E9">
        <v>176</v>
      </c>
      <c r="F9">
        <v>31</v>
      </c>
      <c r="G9">
        <v>54</v>
      </c>
      <c r="H9">
        <v>3</v>
      </c>
      <c r="I9">
        <v>20</v>
      </c>
      <c r="J9">
        <v>20</v>
      </c>
      <c r="K9">
        <f t="shared" si="1"/>
        <v>0</v>
      </c>
      <c r="L9">
        <v>0</v>
      </c>
      <c r="M9">
        <v>0</v>
      </c>
      <c r="N9">
        <v>0</v>
      </c>
      <c r="O9">
        <v>0</v>
      </c>
      <c r="Q9">
        <f t="shared" si="2"/>
        <v>1426</v>
      </c>
    </row>
    <row r="10" spans="1:17" x14ac:dyDescent="0.15">
      <c r="A10" t="s">
        <v>19</v>
      </c>
      <c r="B10">
        <v>2729</v>
      </c>
      <c r="C10">
        <f t="shared" si="0"/>
        <v>2498</v>
      </c>
      <c r="D10">
        <v>1966</v>
      </c>
      <c r="E10">
        <v>427</v>
      </c>
      <c r="F10">
        <v>105</v>
      </c>
      <c r="G10">
        <v>101</v>
      </c>
      <c r="H10">
        <v>42</v>
      </c>
      <c r="I10">
        <v>53</v>
      </c>
      <c r="J10">
        <v>19</v>
      </c>
      <c r="K10">
        <f t="shared" si="1"/>
        <v>16</v>
      </c>
      <c r="L10">
        <v>16</v>
      </c>
      <c r="M10">
        <v>0</v>
      </c>
      <c r="N10">
        <v>0</v>
      </c>
      <c r="O10">
        <v>0</v>
      </c>
      <c r="Q10">
        <f t="shared" si="2"/>
        <v>2729</v>
      </c>
    </row>
    <row r="11" spans="1:17" x14ac:dyDescent="0.15">
      <c r="A11" t="s">
        <v>20</v>
      </c>
      <c r="B11">
        <v>1029</v>
      </c>
      <c r="C11">
        <f t="shared" si="0"/>
        <v>1015</v>
      </c>
      <c r="D11">
        <v>851</v>
      </c>
      <c r="E11">
        <v>156</v>
      </c>
      <c r="F11">
        <v>8</v>
      </c>
      <c r="G11">
        <v>14</v>
      </c>
      <c r="H11">
        <v>0</v>
      </c>
      <c r="I11">
        <v>0</v>
      </c>
      <c r="J11">
        <v>0</v>
      </c>
      <c r="K11">
        <f t="shared" si="1"/>
        <v>0</v>
      </c>
      <c r="L11">
        <v>0</v>
      </c>
      <c r="M11">
        <v>0</v>
      </c>
      <c r="N11">
        <v>0</v>
      </c>
      <c r="O11">
        <v>0</v>
      </c>
      <c r="Q11">
        <f t="shared" si="2"/>
        <v>1029</v>
      </c>
    </row>
    <row r="12" spans="1:17" x14ac:dyDescent="0.15">
      <c r="A12" t="s">
        <v>21</v>
      </c>
      <c r="B12">
        <v>1535</v>
      </c>
      <c r="C12">
        <f t="shared" si="0"/>
        <v>1521</v>
      </c>
      <c r="D12">
        <v>1344</v>
      </c>
      <c r="E12">
        <v>146</v>
      </c>
      <c r="F12">
        <v>31</v>
      </c>
      <c r="G12">
        <v>14</v>
      </c>
      <c r="H12">
        <v>0</v>
      </c>
      <c r="I12">
        <v>0</v>
      </c>
      <c r="J12">
        <v>0</v>
      </c>
      <c r="K12">
        <f t="shared" si="1"/>
        <v>0</v>
      </c>
      <c r="L12">
        <v>0</v>
      </c>
      <c r="M12">
        <v>0</v>
      </c>
      <c r="N12">
        <v>0</v>
      </c>
      <c r="O12">
        <v>0</v>
      </c>
      <c r="Q12">
        <f t="shared" si="2"/>
        <v>1535</v>
      </c>
    </row>
    <row r="13" spans="1:17" x14ac:dyDescent="0.15">
      <c r="A13" t="s">
        <v>22</v>
      </c>
      <c r="B13">
        <v>1049</v>
      </c>
      <c r="C13">
        <f t="shared" si="0"/>
        <v>1043</v>
      </c>
      <c r="D13">
        <v>956</v>
      </c>
      <c r="E13">
        <v>79</v>
      </c>
      <c r="F13">
        <v>8</v>
      </c>
      <c r="G13">
        <v>6</v>
      </c>
      <c r="H13">
        <v>0</v>
      </c>
      <c r="I13">
        <v>0</v>
      </c>
      <c r="J13">
        <v>0</v>
      </c>
      <c r="K13">
        <f t="shared" si="1"/>
        <v>0</v>
      </c>
      <c r="L13">
        <v>0</v>
      </c>
      <c r="M13">
        <v>0</v>
      </c>
      <c r="N13">
        <v>0</v>
      </c>
      <c r="O13">
        <v>0</v>
      </c>
      <c r="Q13">
        <f t="shared" si="2"/>
        <v>1049</v>
      </c>
    </row>
    <row r="14" spans="1:17" x14ac:dyDescent="0.15">
      <c r="A14" t="s">
        <v>23</v>
      </c>
      <c r="B14">
        <v>4444</v>
      </c>
      <c r="C14">
        <f t="shared" si="0"/>
        <v>3575</v>
      </c>
      <c r="D14">
        <v>2360</v>
      </c>
      <c r="E14">
        <v>863</v>
      </c>
      <c r="F14">
        <v>352</v>
      </c>
      <c r="G14">
        <v>377</v>
      </c>
      <c r="H14">
        <v>227</v>
      </c>
      <c r="I14">
        <v>163</v>
      </c>
      <c r="J14">
        <v>98</v>
      </c>
      <c r="K14">
        <f t="shared" si="1"/>
        <v>4</v>
      </c>
      <c r="L14">
        <v>4</v>
      </c>
      <c r="M14">
        <v>0</v>
      </c>
      <c r="N14">
        <v>0</v>
      </c>
      <c r="O14">
        <v>0</v>
      </c>
      <c r="Q14">
        <f t="shared" si="2"/>
        <v>4444</v>
      </c>
    </row>
    <row r="15" spans="1:17" x14ac:dyDescent="0.15">
      <c r="A15" t="s">
        <v>24</v>
      </c>
      <c r="B15">
        <v>350</v>
      </c>
      <c r="C15">
        <f t="shared" si="0"/>
        <v>317</v>
      </c>
      <c r="D15">
        <v>193</v>
      </c>
      <c r="E15">
        <v>109</v>
      </c>
      <c r="F15">
        <v>15</v>
      </c>
      <c r="G15">
        <v>25</v>
      </c>
      <c r="H15">
        <v>8</v>
      </c>
      <c r="I15">
        <v>0</v>
      </c>
      <c r="J15">
        <v>0</v>
      </c>
      <c r="K15">
        <f t="shared" si="1"/>
        <v>0</v>
      </c>
      <c r="L15">
        <v>0</v>
      </c>
      <c r="M15">
        <v>0</v>
      </c>
      <c r="N15">
        <v>0</v>
      </c>
      <c r="O15">
        <v>0</v>
      </c>
      <c r="Q15">
        <f t="shared" si="2"/>
        <v>350</v>
      </c>
    </row>
    <row r="16" spans="1:17" x14ac:dyDescent="0.15">
      <c r="A16" t="s">
        <v>25</v>
      </c>
      <c r="B16">
        <v>3028</v>
      </c>
      <c r="C16">
        <f t="shared" si="0"/>
        <v>2227</v>
      </c>
      <c r="D16">
        <v>1224</v>
      </c>
      <c r="E16">
        <v>686</v>
      </c>
      <c r="F16">
        <v>317</v>
      </c>
      <c r="G16">
        <v>377</v>
      </c>
      <c r="H16">
        <v>222</v>
      </c>
      <c r="I16">
        <v>186</v>
      </c>
      <c r="J16">
        <v>16</v>
      </c>
      <c r="K16">
        <f t="shared" si="1"/>
        <v>0</v>
      </c>
      <c r="L16">
        <v>0</v>
      </c>
      <c r="M16">
        <v>0</v>
      </c>
      <c r="N16">
        <v>0</v>
      </c>
      <c r="O16">
        <v>0</v>
      </c>
      <c r="Q16">
        <f t="shared" si="2"/>
        <v>3028</v>
      </c>
    </row>
    <row r="17" spans="1:17" x14ac:dyDescent="0.15">
      <c r="A17" t="s">
        <v>26</v>
      </c>
      <c r="B17">
        <v>1507</v>
      </c>
      <c r="C17">
        <f t="shared" si="0"/>
        <v>1343</v>
      </c>
      <c r="D17">
        <v>1042</v>
      </c>
      <c r="E17">
        <v>240</v>
      </c>
      <c r="F17">
        <v>61</v>
      </c>
      <c r="G17">
        <v>101</v>
      </c>
      <c r="H17">
        <v>28</v>
      </c>
      <c r="I17">
        <v>18</v>
      </c>
      <c r="J17">
        <v>13</v>
      </c>
      <c r="K17">
        <f t="shared" si="1"/>
        <v>4</v>
      </c>
      <c r="L17">
        <v>4</v>
      </c>
      <c r="M17">
        <v>0</v>
      </c>
      <c r="N17">
        <v>0</v>
      </c>
      <c r="O17">
        <v>0</v>
      </c>
      <c r="Q17">
        <f t="shared" si="2"/>
        <v>1507</v>
      </c>
    </row>
    <row r="18" spans="1:17" x14ac:dyDescent="0.15">
      <c r="A18" t="s">
        <v>27</v>
      </c>
      <c r="B18">
        <v>1101</v>
      </c>
      <c r="C18">
        <f t="shared" si="0"/>
        <v>1030</v>
      </c>
      <c r="D18">
        <v>894</v>
      </c>
      <c r="E18">
        <v>113</v>
      </c>
      <c r="F18">
        <v>23</v>
      </c>
      <c r="G18">
        <v>37</v>
      </c>
      <c r="H18">
        <v>7</v>
      </c>
      <c r="I18">
        <v>23</v>
      </c>
      <c r="J18">
        <v>4</v>
      </c>
      <c r="K18">
        <f t="shared" si="1"/>
        <v>0</v>
      </c>
      <c r="L18">
        <v>0</v>
      </c>
      <c r="M18">
        <v>0</v>
      </c>
      <c r="N18">
        <v>0</v>
      </c>
      <c r="O18">
        <v>0</v>
      </c>
      <c r="Q18">
        <f t="shared" si="2"/>
        <v>1101</v>
      </c>
    </row>
    <row r="19" spans="1:17" x14ac:dyDescent="0.15">
      <c r="A19" t="s">
        <v>28</v>
      </c>
      <c r="B19">
        <v>663</v>
      </c>
      <c r="C19">
        <f t="shared" si="0"/>
        <v>612</v>
      </c>
      <c r="D19">
        <v>555</v>
      </c>
      <c r="E19">
        <v>44</v>
      </c>
      <c r="F19">
        <v>13</v>
      </c>
      <c r="G19">
        <v>38</v>
      </c>
      <c r="H19">
        <v>13</v>
      </c>
      <c r="I19">
        <v>0</v>
      </c>
      <c r="J19">
        <v>0</v>
      </c>
      <c r="K19">
        <f t="shared" si="1"/>
        <v>0</v>
      </c>
      <c r="L19">
        <v>0</v>
      </c>
      <c r="M19">
        <v>0</v>
      </c>
      <c r="N19">
        <v>0</v>
      </c>
      <c r="O19">
        <v>0</v>
      </c>
      <c r="Q19">
        <f t="shared" si="2"/>
        <v>663</v>
      </c>
    </row>
    <row r="20" spans="1:17" x14ac:dyDescent="0.15">
      <c r="A20" t="s">
        <v>29</v>
      </c>
      <c r="B20">
        <v>738</v>
      </c>
      <c r="C20">
        <f t="shared" si="0"/>
        <v>674</v>
      </c>
      <c r="D20">
        <v>565</v>
      </c>
      <c r="E20">
        <v>94</v>
      </c>
      <c r="F20">
        <v>15</v>
      </c>
      <c r="G20">
        <v>29</v>
      </c>
      <c r="H20">
        <v>2</v>
      </c>
      <c r="I20">
        <v>0</v>
      </c>
      <c r="J20">
        <v>3</v>
      </c>
      <c r="K20">
        <f t="shared" si="1"/>
        <v>30</v>
      </c>
      <c r="L20">
        <v>30</v>
      </c>
      <c r="M20">
        <v>0</v>
      </c>
      <c r="N20">
        <v>0</v>
      </c>
      <c r="O20">
        <v>0</v>
      </c>
      <c r="Q20">
        <f t="shared" si="2"/>
        <v>738</v>
      </c>
    </row>
    <row r="21" spans="1:17" x14ac:dyDescent="0.15">
      <c r="A21" t="s">
        <v>30</v>
      </c>
      <c r="B21">
        <v>276</v>
      </c>
      <c r="C21">
        <f t="shared" si="0"/>
        <v>273</v>
      </c>
      <c r="D21">
        <v>253</v>
      </c>
      <c r="E21">
        <v>15</v>
      </c>
      <c r="F21">
        <v>5</v>
      </c>
      <c r="G21">
        <v>3</v>
      </c>
      <c r="H21">
        <v>0</v>
      </c>
      <c r="I21">
        <v>0</v>
      </c>
      <c r="J21">
        <v>0</v>
      </c>
      <c r="K21">
        <f t="shared" si="1"/>
        <v>0</v>
      </c>
      <c r="L21">
        <v>0</v>
      </c>
      <c r="M21">
        <v>0</v>
      </c>
      <c r="N21">
        <v>0</v>
      </c>
      <c r="O21">
        <v>0</v>
      </c>
      <c r="Q21">
        <f t="shared" si="2"/>
        <v>276</v>
      </c>
    </row>
    <row r="22" spans="1:17" x14ac:dyDescent="0.15">
      <c r="A22" t="s">
        <v>31</v>
      </c>
      <c r="B22">
        <v>997</v>
      </c>
      <c r="C22">
        <f t="shared" si="0"/>
        <v>978</v>
      </c>
      <c r="D22">
        <v>831</v>
      </c>
      <c r="E22">
        <v>134</v>
      </c>
      <c r="F22">
        <v>13</v>
      </c>
      <c r="G22">
        <v>19</v>
      </c>
      <c r="H22">
        <v>0</v>
      </c>
      <c r="I22">
        <v>0</v>
      </c>
      <c r="J22">
        <v>0</v>
      </c>
      <c r="K22">
        <f t="shared" si="1"/>
        <v>0</v>
      </c>
      <c r="L22">
        <v>0</v>
      </c>
      <c r="M22">
        <v>0</v>
      </c>
      <c r="N22">
        <v>0</v>
      </c>
      <c r="O22">
        <v>0</v>
      </c>
      <c r="Q22">
        <f t="shared" si="2"/>
        <v>997</v>
      </c>
    </row>
    <row r="23" spans="1:17" x14ac:dyDescent="0.15">
      <c r="A23" t="s">
        <v>32</v>
      </c>
      <c r="B23">
        <v>1204</v>
      </c>
      <c r="C23">
        <f t="shared" si="0"/>
        <v>1200</v>
      </c>
      <c r="D23">
        <v>1071</v>
      </c>
      <c r="E23">
        <v>124</v>
      </c>
      <c r="F23">
        <v>5</v>
      </c>
      <c r="G23">
        <v>4</v>
      </c>
      <c r="H23">
        <v>0</v>
      </c>
      <c r="I23">
        <v>0</v>
      </c>
      <c r="J23">
        <v>0</v>
      </c>
      <c r="K23">
        <f t="shared" si="1"/>
        <v>0</v>
      </c>
      <c r="L23">
        <v>0</v>
      </c>
      <c r="M23">
        <v>0</v>
      </c>
      <c r="N23">
        <v>0</v>
      </c>
      <c r="O23">
        <v>0</v>
      </c>
      <c r="Q23">
        <f t="shared" si="2"/>
        <v>1204</v>
      </c>
    </row>
    <row r="24" spans="1:17" x14ac:dyDescent="0.15">
      <c r="A24" t="s">
        <v>33</v>
      </c>
      <c r="B24">
        <v>2457</v>
      </c>
      <c r="C24">
        <f t="shared" si="0"/>
        <v>2338</v>
      </c>
      <c r="D24">
        <v>1879</v>
      </c>
      <c r="E24">
        <v>391</v>
      </c>
      <c r="F24">
        <v>68</v>
      </c>
      <c r="G24">
        <v>104</v>
      </c>
      <c r="H24">
        <v>6</v>
      </c>
      <c r="I24">
        <v>5</v>
      </c>
      <c r="J24">
        <v>4</v>
      </c>
      <c r="K24">
        <f t="shared" si="1"/>
        <v>0</v>
      </c>
      <c r="L24">
        <v>0</v>
      </c>
      <c r="M24">
        <v>0</v>
      </c>
      <c r="N24">
        <v>0</v>
      </c>
      <c r="O24">
        <v>0</v>
      </c>
      <c r="Q24">
        <f t="shared" si="2"/>
        <v>2457</v>
      </c>
    </row>
    <row r="25" spans="1:17" x14ac:dyDescent="0.15">
      <c r="A25" t="s">
        <v>34</v>
      </c>
      <c r="B25">
        <v>3149</v>
      </c>
      <c r="C25">
        <f t="shared" si="0"/>
        <v>2799</v>
      </c>
      <c r="D25">
        <v>2075</v>
      </c>
      <c r="E25">
        <v>550</v>
      </c>
      <c r="F25">
        <v>174</v>
      </c>
      <c r="G25">
        <v>158</v>
      </c>
      <c r="H25">
        <v>81</v>
      </c>
      <c r="I25">
        <v>67</v>
      </c>
      <c r="J25">
        <v>32</v>
      </c>
      <c r="K25">
        <f t="shared" si="1"/>
        <v>12</v>
      </c>
      <c r="L25">
        <v>12</v>
      </c>
      <c r="M25">
        <v>0</v>
      </c>
      <c r="N25">
        <v>0</v>
      </c>
      <c r="O25">
        <v>0</v>
      </c>
      <c r="Q25">
        <f t="shared" si="2"/>
        <v>3149</v>
      </c>
    </row>
    <row r="26" spans="1:17" x14ac:dyDescent="0.15">
      <c r="A26" t="s">
        <v>35</v>
      </c>
      <c r="B26">
        <v>2656</v>
      </c>
      <c r="C26">
        <f t="shared" si="0"/>
        <v>2329</v>
      </c>
      <c r="D26">
        <v>1763</v>
      </c>
      <c r="E26">
        <v>450</v>
      </c>
      <c r="F26">
        <v>116</v>
      </c>
      <c r="G26">
        <v>203</v>
      </c>
      <c r="H26">
        <v>26</v>
      </c>
      <c r="I26">
        <v>67</v>
      </c>
      <c r="J26">
        <v>21</v>
      </c>
      <c r="K26">
        <f t="shared" si="1"/>
        <v>10</v>
      </c>
      <c r="L26">
        <v>10</v>
      </c>
      <c r="M26">
        <v>0</v>
      </c>
      <c r="N26">
        <v>0</v>
      </c>
      <c r="O26">
        <v>0</v>
      </c>
      <c r="Q26">
        <f t="shared" si="2"/>
        <v>2656</v>
      </c>
    </row>
    <row r="27" spans="1:17" x14ac:dyDescent="0.15">
      <c r="A27" t="s">
        <v>36</v>
      </c>
      <c r="B27">
        <v>783</v>
      </c>
      <c r="C27">
        <f t="shared" si="0"/>
        <v>783</v>
      </c>
      <c r="D27">
        <v>714</v>
      </c>
      <c r="E27">
        <v>67</v>
      </c>
      <c r="F27">
        <v>2</v>
      </c>
      <c r="G27">
        <v>0</v>
      </c>
      <c r="H27">
        <v>0</v>
      </c>
      <c r="I27">
        <v>0</v>
      </c>
      <c r="J27">
        <v>0</v>
      </c>
      <c r="K27">
        <f t="shared" si="1"/>
        <v>0</v>
      </c>
      <c r="L27">
        <v>0</v>
      </c>
      <c r="M27">
        <v>0</v>
      </c>
      <c r="N27">
        <v>0</v>
      </c>
      <c r="O27">
        <v>0</v>
      </c>
      <c r="Q27">
        <f t="shared" si="2"/>
        <v>783</v>
      </c>
    </row>
    <row r="28" spans="1:17" x14ac:dyDescent="0.15">
      <c r="A28" t="s">
        <v>37</v>
      </c>
      <c r="B28">
        <v>321</v>
      </c>
      <c r="C28">
        <f t="shared" si="0"/>
        <v>305</v>
      </c>
      <c r="D28">
        <v>247</v>
      </c>
      <c r="E28">
        <v>48</v>
      </c>
      <c r="F28">
        <v>10</v>
      </c>
      <c r="G28">
        <v>8</v>
      </c>
      <c r="H28">
        <v>4</v>
      </c>
      <c r="I28">
        <v>4</v>
      </c>
      <c r="J28">
        <v>0</v>
      </c>
      <c r="K28">
        <f t="shared" si="1"/>
        <v>0</v>
      </c>
      <c r="L28">
        <v>0</v>
      </c>
      <c r="M28">
        <v>0</v>
      </c>
      <c r="N28">
        <v>0</v>
      </c>
      <c r="O28">
        <v>0</v>
      </c>
      <c r="Q28">
        <f t="shared" si="2"/>
        <v>321</v>
      </c>
    </row>
    <row r="29" spans="1:17" x14ac:dyDescent="0.15">
      <c r="A29" t="s">
        <v>38</v>
      </c>
      <c r="B29">
        <v>1739</v>
      </c>
      <c r="C29">
        <f t="shared" si="0"/>
        <v>1374</v>
      </c>
      <c r="D29">
        <v>806</v>
      </c>
      <c r="E29">
        <v>396</v>
      </c>
      <c r="F29">
        <v>172</v>
      </c>
      <c r="G29">
        <v>148</v>
      </c>
      <c r="H29">
        <v>73</v>
      </c>
      <c r="I29">
        <v>114</v>
      </c>
      <c r="J29">
        <v>26</v>
      </c>
      <c r="K29">
        <f t="shared" si="1"/>
        <v>4</v>
      </c>
      <c r="L29">
        <v>4</v>
      </c>
      <c r="M29">
        <v>0</v>
      </c>
      <c r="N29">
        <v>0</v>
      </c>
      <c r="O29">
        <v>0</v>
      </c>
      <c r="Q29">
        <f t="shared" si="2"/>
        <v>1739</v>
      </c>
    </row>
    <row r="30" spans="1:17" x14ac:dyDescent="0.15">
      <c r="A30" t="s">
        <v>39</v>
      </c>
      <c r="B30">
        <v>2450</v>
      </c>
      <c r="C30">
        <f t="shared" si="0"/>
        <v>2296</v>
      </c>
      <c r="D30">
        <v>1647</v>
      </c>
      <c r="E30">
        <v>479</v>
      </c>
      <c r="F30">
        <v>170</v>
      </c>
      <c r="G30">
        <v>111</v>
      </c>
      <c r="H30">
        <v>36</v>
      </c>
      <c r="I30">
        <v>7</v>
      </c>
      <c r="J30">
        <v>0</v>
      </c>
      <c r="K30">
        <f t="shared" si="1"/>
        <v>0</v>
      </c>
      <c r="L30">
        <v>0</v>
      </c>
      <c r="M30">
        <v>0</v>
      </c>
      <c r="N30">
        <v>0</v>
      </c>
      <c r="O30">
        <v>0</v>
      </c>
      <c r="Q30">
        <f t="shared" si="2"/>
        <v>2450</v>
      </c>
    </row>
    <row r="31" spans="1:17" x14ac:dyDescent="0.15">
      <c r="A31" t="s">
        <v>40</v>
      </c>
      <c r="B31">
        <v>179</v>
      </c>
      <c r="C31">
        <f t="shared" si="0"/>
        <v>179</v>
      </c>
      <c r="D31">
        <v>168</v>
      </c>
      <c r="E31">
        <v>11</v>
      </c>
      <c r="F31">
        <v>0</v>
      </c>
      <c r="G31">
        <v>0</v>
      </c>
      <c r="H31">
        <v>0</v>
      </c>
      <c r="I31">
        <v>0</v>
      </c>
      <c r="J31">
        <v>0</v>
      </c>
      <c r="K31">
        <f t="shared" si="1"/>
        <v>0</v>
      </c>
      <c r="L31">
        <v>0</v>
      </c>
      <c r="M31">
        <v>0</v>
      </c>
      <c r="N31">
        <v>0</v>
      </c>
      <c r="O31">
        <v>0</v>
      </c>
      <c r="Q31">
        <f t="shared" si="2"/>
        <v>179</v>
      </c>
    </row>
    <row r="32" spans="1:17" x14ac:dyDescent="0.15">
      <c r="A32" t="s">
        <v>41</v>
      </c>
      <c r="B32">
        <v>1253</v>
      </c>
      <c r="C32">
        <f t="shared" si="0"/>
        <v>1012</v>
      </c>
      <c r="D32">
        <v>580</v>
      </c>
      <c r="E32">
        <v>337</v>
      </c>
      <c r="F32">
        <v>95</v>
      </c>
      <c r="G32">
        <v>99</v>
      </c>
      <c r="H32">
        <v>62</v>
      </c>
      <c r="I32">
        <v>51</v>
      </c>
      <c r="J32">
        <v>17</v>
      </c>
      <c r="K32">
        <f t="shared" si="1"/>
        <v>12</v>
      </c>
      <c r="L32">
        <v>12</v>
      </c>
      <c r="M32">
        <v>0</v>
      </c>
      <c r="N32">
        <v>0</v>
      </c>
      <c r="O32">
        <v>0</v>
      </c>
      <c r="Q32">
        <f t="shared" si="2"/>
        <v>1253</v>
      </c>
    </row>
    <row r="33" spans="1:17" x14ac:dyDescent="0.15">
      <c r="A33" t="s">
        <v>42</v>
      </c>
      <c r="B33">
        <v>189</v>
      </c>
      <c r="C33">
        <f t="shared" si="0"/>
        <v>162</v>
      </c>
      <c r="D33">
        <v>129</v>
      </c>
      <c r="E33">
        <v>21</v>
      </c>
      <c r="F33">
        <v>12</v>
      </c>
      <c r="G33">
        <v>24</v>
      </c>
      <c r="H33">
        <v>3</v>
      </c>
      <c r="I33">
        <v>0</v>
      </c>
      <c r="J33">
        <v>0</v>
      </c>
      <c r="K33">
        <f t="shared" si="1"/>
        <v>0</v>
      </c>
      <c r="L33">
        <v>0</v>
      </c>
      <c r="M33">
        <v>0</v>
      </c>
      <c r="N33">
        <v>0</v>
      </c>
      <c r="O33">
        <v>0</v>
      </c>
      <c r="Q33">
        <f t="shared" si="2"/>
        <v>189</v>
      </c>
    </row>
    <row r="34" spans="1:17" x14ac:dyDescent="0.15">
      <c r="A34" t="s">
        <v>43</v>
      </c>
      <c r="B34">
        <v>395</v>
      </c>
      <c r="C34">
        <f t="shared" si="0"/>
        <v>388</v>
      </c>
      <c r="D34">
        <v>331</v>
      </c>
      <c r="E34">
        <v>42</v>
      </c>
      <c r="F34">
        <v>15</v>
      </c>
      <c r="G34">
        <v>7</v>
      </c>
      <c r="H34">
        <v>0</v>
      </c>
      <c r="I34">
        <v>0</v>
      </c>
      <c r="J34">
        <v>0</v>
      </c>
      <c r="K34">
        <f t="shared" si="1"/>
        <v>0</v>
      </c>
      <c r="L34">
        <v>0</v>
      </c>
      <c r="M34">
        <v>0</v>
      </c>
      <c r="N34">
        <v>0</v>
      </c>
      <c r="O34">
        <v>0</v>
      </c>
      <c r="Q34">
        <f t="shared" si="2"/>
        <v>395</v>
      </c>
    </row>
    <row r="35" spans="1:17" x14ac:dyDescent="0.15">
      <c r="A35" t="s">
        <v>44</v>
      </c>
      <c r="B35">
        <v>2382</v>
      </c>
      <c r="C35">
        <f t="shared" si="0"/>
        <v>1874</v>
      </c>
      <c r="D35">
        <v>1233</v>
      </c>
      <c r="E35">
        <v>478</v>
      </c>
      <c r="F35">
        <v>163</v>
      </c>
      <c r="G35">
        <v>273</v>
      </c>
      <c r="H35">
        <v>103</v>
      </c>
      <c r="I35">
        <v>102</v>
      </c>
      <c r="J35">
        <v>19</v>
      </c>
      <c r="K35">
        <f t="shared" si="1"/>
        <v>11</v>
      </c>
      <c r="L35">
        <v>9</v>
      </c>
      <c r="M35">
        <v>2</v>
      </c>
      <c r="N35">
        <v>0</v>
      </c>
      <c r="O35">
        <v>0</v>
      </c>
      <c r="Q35">
        <f t="shared" si="2"/>
        <v>2382</v>
      </c>
    </row>
    <row r="36" spans="1:17" x14ac:dyDescent="0.15">
      <c r="A36" t="s">
        <v>45</v>
      </c>
      <c r="B36">
        <v>1410</v>
      </c>
      <c r="C36">
        <f t="shared" si="0"/>
        <v>1310</v>
      </c>
      <c r="D36">
        <v>949</v>
      </c>
      <c r="E36">
        <v>277</v>
      </c>
      <c r="F36">
        <v>84</v>
      </c>
      <c r="G36">
        <v>70</v>
      </c>
      <c r="H36">
        <v>5</v>
      </c>
      <c r="I36">
        <v>18</v>
      </c>
      <c r="J36">
        <v>7</v>
      </c>
      <c r="K36">
        <f t="shared" si="1"/>
        <v>0</v>
      </c>
      <c r="L36">
        <v>0</v>
      </c>
      <c r="M36">
        <v>0</v>
      </c>
      <c r="N36">
        <v>0</v>
      </c>
      <c r="O36">
        <v>0</v>
      </c>
      <c r="Q36">
        <f t="shared" si="2"/>
        <v>1410</v>
      </c>
    </row>
    <row r="37" spans="1:17" x14ac:dyDescent="0.15">
      <c r="A37" t="s">
        <v>46</v>
      </c>
      <c r="B37">
        <v>2486</v>
      </c>
      <c r="C37">
        <f t="shared" si="0"/>
        <v>1968</v>
      </c>
      <c r="D37">
        <v>1251</v>
      </c>
      <c r="E37">
        <v>554</v>
      </c>
      <c r="F37">
        <v>163</v>
      </c>
      <c r="G37">
        <v>222</v>
      </c>
      <c r="H37">
        <v>117</v>
      </c>
      <c r="I37">
        <v>132</v>
      </c>
      <c r="J37">
        <v>33</v>
      </c>
      <c r="K37">
        <f t="shared" si="1"/>
        <v>14</v>
      </c>
      <c r="L37">
        <v>14</v>
      </c>
      <c r="M37">
        <v>0</v>
      </c>
      <c r="N37">
        <v>0</v>
      </c>
      <c r="O37">
        <v>0</v>
      </c>
      <c r="Q37">
        <f t="shared" si="2"/>
        <v>2486</v>
      </c>
    </row>
    <row r="38" spans="1:17" x14ac:dyDescent="0.15">
      <c r="A38" t="s">
        <v>47</v>
      </c>
      <c r="B38">
        <v>435</v>
      </c>
      <c r="C38">
        <f t="shared" si="0"/>
        <v>416</v>
      </c>
      <c r="D38">
        <v>307</v>
      </c>
      <c r="E38">
        <v>97</v>
      </c>
      <c r="F38">
        <v>12</v>
      </c>
      <c r="G38">
        <v>13</v>
      </c>
      <c r="H38">
        <v>0</v>
      </c>
      <c r="I38">
        <v>6</v>
      </c>
      <c r="J38">
        <v>0</v>
      </c>
      <c r="K38">
        <f t="shared" si="1"/>
        <v>0</v>
      </c>
      <c r="L38">
        <v>0</v>
      </c>
      <c r="M38">
        <v>0</v>
      </c>
      <c r="N38">
        <v>0</v>
      </c>
      <c r="O38">
        <v>0</v>
      </c>
      <c r="Q38">
        <f t="shared" si="2"/>
        <v>435</v>
      </c>
    </row>
    <row r="39" spans="1:17" x14ac:dyDescent="0.15">
      <c r="A39" t="s">
        <v>48</v>
      </c>
      <c r="B39">
        <v>540</v>
      </c>
      <c r="C39">
        <f t="shared" si="0"/>
        <v>450</v>
      </c>
      <c r="D39">
        <v>310</v>
      </c>
      <c r="E39">
        <v>116</v>
      </c>
      <c r="F39">
        <v>24</v>
      </c>
      <c r="G39">
        <v>16</v>
      </c>
      <c r="H39">
        <v>45</v>
      </c>
      <c r="I39">
        <v>25</v>
      </c>
      <c r="J39">
        <v>0</v>
      </c>
      <c r="K39">
        <f t="shared" si="1"/>
        <v>4</v>
      </c>
      <c r="L39">
        <v>4</v>
      </c>
      <c r="M39">
        <v>0</v>
      </c>
      <c r="N39">
        <v>0</v>
      </c>
      <c r="O39">
        <v>0</v>
      </c>
      <c r="Q39">
        <f t="shared" si="2"/>
        <v>540</v>
      </c>
    </row>
    <row r="40" spans="1:17" x14ac:dyDescent="0.15">
      <c r="A40" t="s">
        <v>49</v>
      </c>
      <c r="B40">
        <v>1220</v>
      </c>
      <c r="C40">
        <f t="shared" si="0"/>
        <v>995</v>
      </c>
      <c r="D40">
        <v>622</v>
      </c>
      <c r="E40">
        <v>273</v>
      </c>
      <c r="F40">
        <v>100</v>
      </c>
      <c r="G40">
        <v>97</v>
      </c>
      <c r="H40">
        <v>82</v>
      </c>
      <c r="I40">
        <v>35</v>
      </c>
      <c r="J40">
        <v>9</v>
      </c>
      <c r="K40">
        <f t="shared" si="1"/>
        <v>2</v>
      </c>
      <c r="L40">
        <v>0</v>
      </c>
      <c r="M40">
        <v>0</v>
      </c>
      <c r="N40">
        <v>0</v>
      </c>
      <c r="O40">
        <v>2</v>
      </c>
      <c r="Q40">
        <f t="shared" si="2"/>
        <v>1220</v>
      </c>
    </row>
    <row r="41" spans="1:17" x14ac:dyDescent="0.15">
      <c r="A41" t="s">
        <v>50</v>
      </c>
      <c r="B41">
        <v>353</v>
      </c>
      <c r="C41">
        <f t="shared" si="0"/>
        <v>344</v>
      </c>
      <c r="D41">
        <v>239</v>
      </c>
      <c r="E41">
        <v>90</v>
      </c>
      <c r="F41">
        <v>15</v>
      </c>
      <c r="G41">
        <v>9</v>
      </c>
      <c r="H41">
        <v>0</v>
      </c>
      <c r="I41">
        <v>0</v>
      </c>
      <c r="J41">
        <v>0</v>
      </c>
      <c r="K41">
        <f t="shared" si="1"/>
        <v>0</v>
      </c>
      <c r="L41">
        <v>0</v>
      </c>
      <c r="M41">
        <v>0</v>
      </c>
      <c r="N41">
        <v>0</v>
      </c>
      <c r="O41">
        <v>0</v>
      </c>
      <c r="Q41">
        <f t="shared" si="2"/>
        <v>353</v>
      </c>
    </row>
    <row r="42" spans="1:17" x14ac:dyDescent="0.15">
      <c r="A42" t="s">
        <v>51</v>
      </c>
      <c r="B42">
        <v>1709</v>
      </c>
      <c r="C42">
        <f t="shared" si="0"/>
        <v>1528</v>
      </c>
      <c r="D42">
        <v>1120</v>
      </c>
      <c r="E42">
        <v>306</v>
      </c>
      <c r="F42">
        <v>102</v>
      </c>
      <c r="G42">
        <v>129</v>
      </c>
      <c r="H42">
        <v>38</v>
      </c>
      <c r="I42">
        <v>6</v>
      </c>
      <c r="J42">
        <v>0</v>
      </c>
      <c r="K42">
        <f t="shared" si="1"/>
        <v>8</v>
      </c>
      <c r="L42">
        <v>0</v>
      </c>
      <c r="M42">
        <v>0</v>
      </c>
      <c r="N42">
        <v>0</v>
      </c>
      <c r="O42">
        <v>8</v>
      </c>
      <c r="Q42">
        <f t="shared" si="2"/>
        <v>1709</v>
      </c>
    </row>
    <row r="43" spans="1:17" x14ac:dyDescent="0.15">
      <c r="A43" t="s">
        <v>52</v>
      </c>
      <c r="B43">
        <v>446</v>
      </c>
      <c r="C43">
        <f t="shared" si="0"/>
        <v>437</v>
      </c>
      <c r="D43">
        <v>363</v>
      </c>
      <c r="E43">
        <v>56</v>
      </c>
      <c r="F43">
        <v>18</v>
      </c>
      <c r="G43">
        <v>9</v>
      </c>
      <c r="H43">
        <v>0</v>
      </c>
      <c r="I43">
        <v>0</v>
      </c>
      <c r="J43">
        <v>0</v>
      </c>
      <c r="K43">
        <f t="shared" si="1"/>
        <v>0</v>
      </c>
      <c r="L43">
        <v>0</v>
      </c>
      <c r="M43">
        <v>0</v>
      </c>
      <c r="N43">
        <v>0</v>
      </c>
      <c r="O43">
        <v>0</v>
      </c>
      <c r="Q43">
        <f t="shared" si="2"/>
        <v>446</v>
      </c>
    </row>
    <row r="44" spans="1:17" x14ac:dyDescent="0.15">
      <c r="A44" t="s">
        <v>53</v>
      </c>
      <c r="B44">
        <v>706</v>
      </c>
      <c r="C44">
        <f t="shared" si="0"/>
        <v>650</v>
      </c>
      <c r="D44">
        <v>457</v>
      </c>
      <c r="E44">
        <v>131</v>
      </c>
      <c r="F44">
        <v>62</v>
      </c>
      <c r="G44">
        <v>32</v>
      </c>
      <c r="H44">
        <v>19</v>
      </c>
      <c r="I44">
        <v>0</v>
      </c>
      <c r="J44">
        <v>0</v>
      </c>
      <c r="K44">
        <f t="shared" si="1"/>
        <v>5</v>
      </c>
      <c r="L44">
        <v>0</v>
      </c>
      <c r="M44">
        <v>0</v>
      </c>
      <c r="N44">
        <v>0</v>
      </c>
      <c r="O44">
        <v>5</v>
      </c>
      <c r="Q44">
        <f t="shared" si="2"/>
        <v>706</v>
      </c>
    </row>
    <row r="45" spans="1:17" x14ac:dyDescent="0.15">
      <c r="A45" t="s">
        <v>54</v>
      </c>
      <c r="B45">
        <v>849</v>
      </c>
      <c r="C45">
        <f t="shared" si="0"/>
        <v>825</v>
      </c>
      <c r="D45">
        <v>691</v>
      </c>
      <c r="E45">
        <v>97</v>
      </c>
      <c r="F45">
        <v>37</v>
      </c>
      <c r="G45">
        <v>21</v>
      </c>
      <c r="H45">
        <v>2</v>
      </c>
      <c r="I45">
        <v>1</v>
      </c>
      <c r="J45">
        <v>0</v>
      </c>
      <c r="K45">
        <f t="shared" si="1"/>
        <v>0</v>
      </c>
      <c r="L45">
        <v>0</v>
      </c>
      <c r="M45">
        <v>0</v>
      </c>
      <c r="N45">
        <v>0</v>
      </c>
      <c r="O45">
        <v>0</v>
      </c>
      <c r="Q45">
        <f t="shared" si="2"/>
        <v>849</v>
      </c>
    </row>
    <row r="46" spans="1:17" x14ac:dyDescent="0.15">
      <c r="A46" t="s">
        <v>55</v>
      </c>
      <c r="B46">
        <v>1011</v>
      </c>
      <c r="C46">
        <f t="shared" si="0"/>
        <v>845</v>
      </c>
      <c r="D46">
        <v>658</v>
      </c>
      <c r="E46">
        <v>135</v>
      </c>
      <c r="F46">
        <v>52</v>
      </c>
      <c r="G46">
        <v>58</v>
      </c>
      <c r="H46">
        <v>53</v>
      </c>
      <c r="I46">
        <v>42</v>
      </c>
      <c r="J46">
        <v>13</v>
      </c>
      <c r="K46">
        <f t="shared" si="1"/>
        <v>0</v>
      </c>
      <c r="L46">
        <v>0</v>
      </c>
      <c r="M46">
        <v>0</v>
      </c>
      <c r="N46">
        <v>0</v>
      </c>
      <c r="O46">
        <v>0</v>
      </c>
      <c r="Q46">
        <f t="shared" si="2"/>
        <v>1011</v>
      </c>
    </row>
    <row r="47" spans="1:17" x14ac:dyDescent="0.15">
      <c r="A47" t="s">
        <v>56</v>
      </c>
      <c r="B47">
        <v>558</v>
      </c>
      <c r="C47">
        <f t="shared" si="0"/>
        <v>521</v>
      </c>
      <c r="D47">
        <v>419</v>
      </c>
      <c r="E47">
        <v>83</v>
      </c>
      <c r="F47">
        <v>19</v>
      </c>
      <c r="G47">
        <v>34</v>
      </c>
      <c r="H47">
        <v>3</v>
      </c>
      <c r="I47">
        <v>0</v>
      </c>
      <c r="J47">
        <v>0</v>
      </c>
      <c r="K47">
        <f t="shared" si="1"/>
        <v>0</v>
      </c>
      <c r="L47">
        <v>0</v>
      </c>
      <c r="M47">
        <v>0</v>
      </c>
      <c r="N47">
        <v>0</v>
      </c>
      <c r="O47">
        <v>0</v>
      </c>
      <c r="Q47">
        <f t="shared" si="2"/>
        <v>558</v>
      </c>
    </row>
    <row r="48" spans="1:17" x14ac:dyDescent="0.15">
      <c r="A48" t="s">
        <v>57</v>
      </c>
      <c r="B48">
        <v>1218</v>
      </c>
      <c r="C48">
        <f t="shared" si="0"/>
        <v>1052</v>
      </c>
      <c r="D48">
        <v>864</v>
      </c>
      <c r="E48">
        <v>136</v>
      </c>
      <c r="F48">
        <v>52</v>
      </c>
      <c r="G48">
        <v>51</v>
      </c>
      <c r="H48">
        <v>8</v>
      </c>
      <c r="I48">
        <v>5</v>
      </c>
      <c r="J48">
        <v>2</v>
      </c>
      <c r="K48">
        <f t="shared" si="1"/>
        <v>100</v>
      </c>
      <c r="L48">
        <v>97</v>
      </c>
      <c r="M48">
        <v>0</v>
      </c>
      <c r="N48">
        <v>1</v>
      </c>
      <c r="O48">
        <v>2</v>
      </c>
      <c r="Q48">
        <f t="shared" si="2"/>
        <v>1218</v>
      </c>
    </row>
    <row r="49" spans="1:17" x14ac:dyDescent="0.15">
      <c r="A49" t="s">
        <v>58</v>
      </c>
      <c r="B49">
        <v>593</v>
      </c>
      <c r="C49">
        <f t="shared" si="0"/>
        <v>457</v>
      </c>
      <c r="D49">
        <v>359</v>
      </c>
      <c r="E49">
        <v>58</v>
      </c>
      <c r="F49">
        <v>40</v>
      </c>
      <c r="G49">
        <v>22</v>
      </c>
      <c r="H49">
        <v>15</v>
      </c>
      <c r="I49">
        <v>23</v>
      </c>
      <c r="J49">
        <v>24</v>
      </c>
      <c r="K49">
        <f t="shared" si="1"/>
        <v>52</v>
      </c>
      <c r="L49">
        <v>52</v>
      </c>
      <c r="M49">
        <v>0</v>
      </c>
      <c r="N49">
        <v>0</v>
      </c>
      <c r="O49">
        <v>0</v>
      </c>
      <c r="Q49">
        <f t="shared" si="2"/>
        <v>593</v>
      </c>
    </row>
    <row r="50" spans="1:17" x14ac:dyDescent="0.15">
      <c r="A50" t="s">
        <v>59</v>
      </c>
      <c r="B50">
        <v>59368</v>
      </c>
      <c r="C50">
        <f t="shared" si="0"/>
        <v>52156</v>
      </c>
      <c r="D50">
        <v>39159</v>
      </c>
      <c r="E50">
        <v>9956</v>
      </c>
      <c r="F50">
        <v>3041</v>
      </c>
      <c r="G50">
        <v>3524</v>
      </c>
      <c r="H50">
        <v>1504</v>
      </c>
      <c r="I50">
        <v>1323</v>
      </c>
      <c r="J50">
        <v>413</v>
      </c>
      <c r="K50">
        <f t="shared" si="1"/>
        <v>448</v>
      </c>
      <c r="L50">
        <v>413</v>
      </c>
      <c r="M50">
        <v>2</v>
      </c>
      <c r="N50">
        <v>14</v>
      </c>
      <c r="O50">
        <v>19</v>
      </c>
      <c r="Q50">
        <f t="shared" si="2"/>
        <v>59368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附属資料1-2-2_1</vt:lpstr>
      <vt:lpstr>附属資料1-2-2_2</vt:lpstr>
      <vt:lpstr>'附属資料1-2-2_1'!Print_Area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清野　昇亨(014679)</dc:creator>
  <cp:lastModifiedBy>寺田 奈緒美</cp:lastModifiedBy>
  <cp:lastPrinted>2019-10-18T02:43:37Z</cp:lastPrinted>
  <dcterms:created xsi:type="dcterms:W3CDTF">2017-10-13T00:45:33Z</dcterms:created>
  <dcterms:modified xsi:type="dcterms:W3CDTF">2020-02-13T02:33:47Z</dcterms:modified>
</cp:coreProperties>
</file>