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975"/>
  </bookViews>
  <sheets>
    <sheet name="附属資料1-2-4" sheetId="5" r:id="rId1"/>
  </sheets>
  <definedNames>
    <definedName name="_xlnm.Print_Area" localSheetId="0">'附属資料1-2-4'!$A$1:$AG$32</definedName>
  </definedNames>
  <calcPr calcId="162913"/>
</workbook>
</file>

<file path=xl/calcChain.xml><?xml version="1.0" encoding="utf-8"?>
<calcChain xmlns="http://schemas.openxmlformats.org/spreadsheetml/2006/main">
  <c r="V25" i="5" l="1"/>
  <c r="T25" i="5"/>
  <c r="R25" i="5"/>
  <c r="P25" i="5"/>
  <c r="L25" i="5"/>
  <c r="J25" i="5"/>
  <c r="H25" i="5"/>
  <c r="W21" i="5"/>
  <c r="U21" i="5"/>
  <c r="S21" i="5"/>
  <c r="U20" i="5"/>
  <c r="S19" i="5"/>
</calcChain>
</file>

<file path=xl/sharedStrings.xml><?xml version="1.0" encoding="utf-8"?>
<sst xmlns="http://schemas.openxmlformats.org/spreadsheetml/2006/main" count="155" uniqueCount="52">
  <si>
    <t>発生原因</t>
    <rPh sb="2" eb="4">
      <t>ゲンイン</t>
    </rPh>
    <phoneticPr fontId="1"/>
  </si>
  <si>
    <t>小計</t>
  </si>
  <si>
    <t>人的要因</t>
    <rPh sb="0" eb="2">
      <t>ジンテキ</t>
    </rPh>
    <rPh sb="2" eb="4">
      <t>ヨウイン</t>
    </rPh>
    <phoneticPr fontId="1"/>
  </si>
  <si>
    <t>物的要因</t>
    <rPh sb="0" eb="2">
      <t>ブッテキ</t>
    </rPh>
    <rPh sb="2" eb="4">
      <t>ヨウイン</t>
    </rPh>
    <phoneticPr fontId="1"/>
  </si>
  <si>
    <t>設計不良</t>
  </si>
  <si>
    <t>施工不良</t>
  </si>
  <si>
    <t>その他の要因</t>
    <rPh sb="2" eb="3">
      <t>タ</t>
    </rPh>
    <rPh sb="4" eb="6">
      <t>ヨウイン</t>
    </rPh>
    <phoneticPr fontId="1"/>
  </si>
  <si>
    <t>放火等</t>
  </si>
  <si>
    <t>交通事故</t>
  </si>
  <si>
    <t>類焼</t>
  </si>
  <si>
    <t>不　　　  明</t>
  </si>
  <si>
    <t>調　 査 　中</t>
  </si>
  <si>
    <t>合　　  　計</t>
  </si>
  <si>
    <t>平成４年</t>
    <rPh sb="0" eb="2">
      <t>ヘイセイ</t>
    </rPh>
    <rPh sb="3" eb="4">
      <t>ネン</t>
    </rPh>
    <phoneticPr fontId="1"/>
  </si>
  <si>
    <t>件数</t>
    <rPh sb="0" eb="2">
      <t>ケンスウ</t>
    </rPh>
    <phoneticPr fontId="1"/>
  </si>
  <si>
    <t>比率（％）</t>
    <rPh sb="0" eb="2">
      <t>ヒリツ</t>
    </rPh>
    <phoneticPr fontId="1"/>
  </si>
  <si>
    <t>破損</t>
    <rPh sb="0" eb="2">
      <t>ハソン</t>
    </rPh>
    <phoneticPr fontId="1"/>
  </si>
  <si>
    <t>故障</t>
    <rPh sb="0" eb="2">
      <t>コショウ</t>
    </rPh>
    <phoneticPr fontId="1"/>
  </si>
  <si>
    <t>誤操作</t>
    <rPh sb="0" eb="3">
      <t>ゴソウサ</t>
    </rPh>
    <phoneticPr fontId="1"/>
  </si>
  <si>
    <t>監視不十分</t>
    <rPh sb="0" eb="2">
      <t>カンシ</t>
    </rPh>
    <rPh sb="2" eb="5">
      <t>フジュウブン</t>
    </rPh>
    <phoneticPr fontId="1"/>
  </si>
  <si>
    <t>悪戯</t>
    <rPh sb="0" eb="2">
      <t>イタズラ</t>
    </rPh>
    <phoneticPr fontId="1"/>
  </si>
  <si>
    <t>維持管理不十分</t>
    <rPh sb="0" eb="2">
      <t>イジ</t>
    </rPh>
    <phoneticPr fontId="1"/>
  </si>
  <si>
    <t>操作確認不十分</t>
    <rPh sb="0" eb="2">
      <t>ソウサ</t>
    </rPh>
    <rPh sb="2" eb="4">
      <t>カクニン</t>
    </rPh>
    <rPh sb="4" eb="7">
      <t>フジュウブン</t>
    </rPh>
    <phoneticPr fontId="1"/>
  </si>
  <si>
    <t>操作未実施</t>
    <rPh sb="0" eb="2">
      <t>ソウサ</t>
    </rPh>
    <rPh sb="2" eb="5">
      <t>ミジッシ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</si>
  <si>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</si>
  <si>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</si>
  <si>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</si>
  <si>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</si>
  <si>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</si>
  <si>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</si>
  <si>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(備考）１　「危険物に係る事故報告」により作成</t>
    <rPh sb="1" eb="3">
      <t>ビコウ</t>
    </rPh>
    <rPh sb="7" eb="10">
      <t>キケンブツ</t>
    </rPh>
    <rPh sb="11" eb="12">
      <t>カカ</t>
    </rPh>
    <rPh sb="13" eb="15">
      <t>ジコ</t>
    </rPh>
    <rPh sb="15" eb="17">
      <t>ホウコク</t>
    </rPh>
    <rPh sb="21" eb="23">
      <t>サクセイ</t>
    </rPh>
    <phoneticPr fontId="1"/>
  </si>
  <si>
    <t>比率
（％）</t>
    <rPh sb="0" eb="2">
      <t>ヒリツ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</si>
  <si>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</si>
  <si>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</si>
  <si>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</si>
  <si>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/>
  </si>
  <si>
    <t>　　　　２　震度６弱以上の地震により発生した事故件数を除く。</t>
    <rPh sb="6" eb="8">
      <t>シンド</t>
    </rPh>
    <rPh sb="9" eb="10">
      <t>ジャク</t>
    </rPh>
    <rPh sb="10" eb="12">
      <t>イジョウ</t>
    </rPh>
    <rPh sb="13" eb="15">
      <t>ジシン</t>
    </rPh>
    <rPh sb="18" eb="20">
      <t>ハッセイ</t>
    </rPh>
    <rPh sb="22" eb="24">
      <t>ジコ</t>
    </rPh>
    <rPh sb="24" eb="26">
      <t>ケンスウ</t>
    </rPh>
    <rPh sb="27" eb="28">
      <t>ノゾ</t>
    </rPh>
    <phoneticPr fontId="1"/>
  </si>
  <si>
    <t>　　　　３　平成15年から、人的要因に監視不十分が追加された。</t>
    <rPh sb="6" eb="8">
      <t>ヘイセイ</t>
    </rPh>
    <rPh sb="10" eb="11">
      <t>ネン</t>
    </rPh>
    <rPh sb="14" eb="16">
      <t>ジンテキ</t>
    </rPh>
    <rPh sb="16" eb="18">
      <t>ヨウイン</t>
    </rPh>
    <rPh sb="19" eb="21">
      <t>カンシ</t>
    </rPh>
    <rPh sb="21" eb="24">
      <t>フジュウブン</t>
    </rPh>
    <rPh sb="25" eb="27">
      <t>ツイカ</t>
    </rPh>
    <phoneticPr fontId="1"/>
  </si>
  <si>
    <t>　　　　４　その他の要因の「悪戯」は、平成17年までは「その他」であった。</t>
    <rPh sb="8" eb="9">
      <t>タ</t>
    </rPh>
    <rPh sb="10" eb="12">
      <t>ヨウイン</t>
    </rPh>
    <rPh sb="14" eb="16">
      <t>イタズラ</t>
    </rPh>
    <rPh sb="19" eb="21">
      <t>ヘイセイ</t>
    </rPh>
    <rPh sb="23" eb="24">
      <t>ネン</t>
    </rPh>
    <rPh sb="30" eb="31">
      <t>タ</t>
    </rPh>
    <phoneticPr fontId="1"/>
  </si>
  <si>
    <t>　　　　５　人的要因の「維持管理不十分」、「操作確認不十分」及び「操作未実施」は、平成19年まではそれぞれ「管理不十分」、「確認不十分」、「不作為」であった。（内容は同じ。）</t>
    <phoneticPr fontId="1"/>
  </si>
  <si>
    <t>腐食疲労等劣化</t>
    <rPh sb="2" eb="4">
      <t>ヒロウ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</si>
  <si>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</si>
  <si>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</si>
  <si>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</si>
  <si>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</si>
  <si>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(各年中）</t>
    <phoneticPr fontId="1"/>
  </si>
  <si>
    <t>平成28年</t>
    <rPh sb="0" eb="2">
      <t>ヘイセイ</t>
    </rPh>
    <rPh sb="4" eb="5">
      <t>ネン</t>
    </rPh>
    <phoneticPr fontId="1"/>
  </si>
  <si>
    <t>　　　　６　その他の要因の「風水害等」は、平成29年までは「地震等災害」であった。</t>
    <rPh sb="8" eb="9">
      <t>タ</t>
    </rPh>
    <rPh sb="10" eb="12">
      <t>ヨウイン</t>
    </rPh>
    <rPh sb="14" eb="17">
      <t>フウスイガイ</t>
    </rPh>
    <rPh sb="17" eb="18">
      <t>トウ</t>
    </rPh>
    <rPh sb="21" eb="23">
      <t>ヘイセイ</t>
    </rPh>
    <rPh sb="25" eb="26">
      <t>ネン</t>
    </rPh>
    <rPh sb="30" eb="32">
      <t>ジシン</t>
    </rPh>
    <rPh sb="32" eb="33">
      <t>トウ</t>
    </rPh>
    <rPh sb="33" eb="35">
      <t>サイガイ</t>
    </rPh>
    <phoneticPr fontId="1"/>
  </si>
  <si>
    <t>平成30年</t>
    <rPh sb="0" eb="2">
      <t>ヘイセイ</t>
    </rPh>
    <rPh sb="4" eb="5">
      <t>ネン</t>
    </rPh>
    <phoneticPr fontId="1"/>
  </si>
  <si>
    <t>　　　　７　端数処理をしているため、合計等が一致しない場合がある。</t>
    <rPh sb="6" eb="7">
      <t>ハシ</t>
    </rPh>
    <rPh sb="7" eb="8">
      <t>カズ</t>
    </rPh>
    <rPh sb="8" eb="10">
      <t>ショリ</t>
    </rPh>
    <rPh sb="18" eb="20">
      <t>ゴウケイ</t>
    </rPh>
    <rPh sb="20" eb="21">
      <t>トウ</t>
    </rPh>
    <rPh sb="22" eb="24">
      <t>イッチ</t>
    </rPh>
    <rPh sb="27" eb="29">
      <t>バアイ</t>
    </rPh>
    <phoneticPr fontId="1"/>
  </si>
  <si>
    <t>風水害等</t>
    <rPh sb="0" eb="3">
      <t>フウスイガイ</t>
    </rPh>
    <rPh sb="3" eb="4">
      <t>トウ</t>
    </rPh>
    <phoneticPr fontId="1"/>
  </si>
  <si>
    <t>附属資料1-2-4　危険物施設における火災発生原因の推移（過去15年）</t>
    <rPh sb="0" eb="2">
      <t>フゾク</t>
    </rPh>
    <rPh sb="2" eb="4">
      <t>シリョウ</t>
    </rPh>
    <rPh sb="29" eb="31">
      <t>カコ</t>
    </rPh>
    <rPh sb="33" eb="3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</si>
</sst>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_);[Red]\(0.0\)"/>
    <numFmt numFmtId="178" formatCode="0_);[Red]\(0\)"/>
    <numFmt numFmtId="179" formatCode="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0" fillId="0" borderId="5" xfId="0" applyFont="1" applyBorder="1" applyAlignment="1">
      <alignment horizontal="right" vertical="center"/>
    </xf>
    <xf numFmtId="177" fontId="0" fillId="0" borderId="5" xfId="0" applyNumberFormat="1" applyFont="1" applyBorder="1" applyAlignment="1">
      <alignment horizontal="right" vertical="center"/>
    </xf>
    <xf numFmtId="178" fontId="0" fillId="0" borderId="5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177" fontId="0" fillId="0" borderId="7" xfId="0" applyNumberFormat="1" applyFont="1" applyBorder="1" applyAlignment="1">
      <alignment horizontal="right" vertical="center"/>
    </xf>
    <xf numFmtId="178" fontId="0" fillId="0" borderId="7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177" fontId="0" fillId="0" borderId="6" xfId="0" applyNumberFormat="1" applyFont="1" applyBorder="1" applyAlignment="1">
      <alignment horizontal="right" vertical="center"/>
    </xf>
    <xf numFmtId="178" fontId="0" fillId="0" borderId="6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distributed" vertical="center"/>
    </xf>
    <xf numFmtId="0" fontId="0" fillId="0" borderId="3" xfId="0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/>
    </xf>
    <xf numFmtId="0" fontId="0" fillId="0" borderId="5" xfId="0" applyNumberFormat="1" applyFont="1" applyBorder="1">
      <alignment vertical="center"/>
    </xf>
    <xf numFmtId="0" fontId="0" fillId="0" borderId="7" xfId="0" applyNumberFormat="1" applyFont="1" applyBorder="1">
      <alignment vertical="center"/>
    </xf>
    <xf numFmtId="0" fontId="0" fillId="0" borderId="6" xfId="0" applyNumberFormat="1" applyFont="1" applyBorder="1">
      <alignment vertical="center"/>
    </xf>
    <xf numFmtId="0" fontId="0" fillId="0" borderId="3" xfId="0" applyNumberFormat="1" applyFont="1" applyBorder="1">
      <alignment vertical="center"/>
    </xf>
    <xf numFmtId="179" fontId="0" fillId="0" borderId="3" xfId="0" applyNumberFormat="1" applyFont="1" applyBorder="1">
      <alignment vertical="center"/>
    </xf>
    <xf numFmtId="179" fontId="0" fillId="0" borderId="7" xfId="0" applyNumberFormat="1" applyFont="1" applyBorder="1">
      <alignment vertical="center"/>
    </xf>
    <xf numFmtId="0" fontId="0" fillId="0" borderId="10" xfId="0" applyNumberFormat="1" applyFont="1" applyBorder="1">
      <alignment vertical="center"/>
    </xf>
    <xf numFmtId="0" fontId="0" fillId="0" borderId="1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10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0" fontId="0" fillId="2" borderId="3" xfId="0" applyFont="1" applyFill="1" applyBorder="1" applyAlignment="1">
      <alignment horizontal="right" vertical="center"/>
    </xf>
    <xf numFmtId="177" fontId="0" fillId="2" borderId="3" xfId="0" applyNumberFormat="1" applyFont="1" applyFill="1" applyBorder="1" applyAlignment="1">
      <alignment horizontal="right" vertical="center"/>
    </xf>
    <xf numFmtId="178" fontId="0" fillId="2" borderId="3" xfId="0" applyNumberFormat="1" applyFont="1" applyFill="1" applyBorder="1" applyAlignment="1">
      <alignment horizontal="right" vertical="center"/>
    </xf>
    <xf numFmtId="0" fontId="0" fillId="2" borderId="3" xfId="0" applyNumberFormat="1" applyFont="1" applyFill="1" applyBorder="1">
      <alignment vertical="center"/>
    </xf>
    <xf numFmtId="0" fontId="0" fillId="2" borderId="5" xfId="0" applyNumberFormat="1" applyFont="1" applyFill="1" applyBorder="1">
      <alignment vertical="center"/>
    </xf>
    <xf numFmtId="0" fontId="0" fillId="2" borderId="3" xfId="0" applyFill="1" applyBorder="1">
      <alignment vertical="center"/>
    </xf>
    <xf numFmtId="176" fontId="0" fillId="2" borderId="3" xfId="0" applyNumberForma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right" vertical="top"/>
    </xf>
    <xf numFmtId="0" fontId="3" fillId="3" borderId="4" xfId="0" applyFont="1" applyFill="1" applyBorder="1" applyAlignment="1">
      <alignment horizontal="left"/>
    </xf>
    <xf numFmtId="0" fontId="2" fillId="3" borderId="0" xfId="0" applyFont="1" applyFill="1" applyAlignment="1">
      <alignment horizontal="right" vertical="top"/>
    </xf>
    <xf numFmtId="0" fontId="2" fillId="3" borderId="7" xfId="0" applyFont="1" applyFill="1" applyBorder="1" applyAlignment="1">
      <alignment horizontal="distributed" vertical="center"/>
    </xf>
    <xf numFmtId="0" fontId="2" fillId="3" borderId="6" xfId="0" applyFont="1" applyFill="1" applyBorder="1" applyAlignment="1">
      <alignment horizontal="distributed" vertical="center"/>
    </xf>
    <xf numFmtId="0" fontId="2" fillId="3" borderId="5" xfId="0" applyFont="1" applyFill="1" applyBorder="1" applyAlignment="1">
      <alignment horizontal="distributed" vertical="center"/>
    </xf>
    <xf numFmtId="0" fontId="2" fillId="3" borderId="5" xfId="0" quotePrefix="1" applyFont="1" applyFill="1" applyBorder="1" applyAlignment="1">
      <alignment horizontal="distributed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177" fontId="0" fillId="4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distributed" vertical="center" shrinkToFit="1"/>
    </xf>
    <xf numFmtId="0" fontId="2" fillId="3" borderId="7" xfId="0" applyFont="1" applyFill="1" applyBorder="1" applyAlignment="1">
      <alignment horizontal="distributed" vertical="center" shrinkToFit="1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 textRotation="255"/>
    </xf>
    <xf numFmtId="0" fontId="0" fillId="3" borderId="3" xfId="0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12420"/>
          <a:ext cx="1554480" cy="746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60737</xdr:colOff>
      <xdr:row>2</xdr:row>
      <xdr:rowOff>8465</xdr:rowOff>
    </xdr:from>
    <xdr:to>
      <xdr:col>3</xdr:col>
      <xdr:colOff>11041</xdr:colOff>
      <xdr:row>3</xdr:row>
      <xdr:rowOff>491435</xdr:rowOff>
    </xdr:to>
    <xdr:sp macro="" textlink="">
      <xdr:nvSpPr>
        <xdr:cNvPr id="3" name="直角三角形 2"/>
        <xdr:cNvSpPr/>
      </xdr:nvSpPr>
      <xdr:spPr>
        <a:xfrm rot="10800000">
          <a:off x="686666" y="643465"/>
          <a:ext cx="1546875" cy="736970"/>
        </a:xfrm>
        <a:prstGeom prst="rtTriangle">
          <a:avLst/>
        </a:prstGeom>
        <a:solidFill>
          <a:srgbClr val="CCFF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B32"/>
  <sheetViews>
    <sheetView tabSelected="1" zoomScale="75" zoomScaleNormal="75" zoomScaleSheetLayoutView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24.95" customHeight="1" x14ac:dyDescent="0.15"/>
  <cols>
    <col min="1" max="1" width="8.875" style="1"/>
    <col min="2" max="2" width="6.875" style="1" customWidth="1"/>
    <col min="3" max="3" width="15.875" style="1" customWidth="1"/>
    <col min="4" max="20" width="7.875" style="1" customWidth="1"/>
    <col min="21" max="25" width="7.875" style="2" customWidth="1"/>
    <col min="26" max="33" width="7.875" style="1" customWidth="1"/>
    <col min="34" max="34" width="5.875" style="1" customWidth="1"/>
    <col min="35" max="35" width="6.875" style="1" customWidth="1"/>
    <col min="36" max="36" width="5.625" style="1" customWidth="1"/>
    <col min="37" max="37" width="6.875" style="1" customWidth="1"/>
    <col min="38" max="16384" width="8.875" style="1"/>
  </cols>
  <sheetData>
    <row r="2" spans="2:158" ht="24.95" customHeight="1" x14ac:dyDescent="0.15">
      <c r="B2" s="1" t="s">
        <v>51</v>
      </c>
      <c r="X2" s="74"/>
      <c r="Y2" s="74"/>
      <c r="Z2" s="74"/>
      <c r="AA2" s="74"/>
      <c r="AB2" s="38"/>
      <c r="AC2" s="38"/>
      <c r="AD2" s="39"/>
      <c r="AE2" s="39"/>
      <c r="AF2" s="28" t="s">
        <v>45</v>
      </c>
      <c r="AG2" s="28"/>
    </row>
    <row r="3" spans="2:158" ht="20.25" customHeight="1" x14ac:dyDescent="0.15">
      <c r="B3" s="56"/>
      <c r="C3" s="57"/>
      <c r="D3" s="75" t="s">
        <v>24</v>
      </c>
      <c r="E3" s="76"/>
      <c r="F3" s="75" t="s">
        <v>25</v>
      </c>
      <c r="G3" s="76"/>
      <c r="H3" s="75" t="s">
        <v>26</v>
      </c>
      <c r="I3" s="76"/>
      <c r="J3" s="75" t="s">
        <v>27</v>
      </c>
      <c r="K3" s="76"/>
      <c r="L3" s="75" t="s">
        <v>28</v>
      </c>
      <c r="M3" s="76"/>
      <c r="N3" s="75" t="s">
        <v>29</v>
      </c>
      <c r="O3" s="76"/>
      <c r="P3" s="75" t="s">
        <v>32</v>
      </c>
      <c r="Q3" s="76"/>
      <c r="R3" s="75" t="s">
        <v>33</v>
      </c>
      <c r="S3" s="76"/>
      <c r="T3" s="75" t="s">
        <v>34</v>
      </c>
      <c r="U3" s="76"/>
      <c r="V3" s="75" t="s">
        <v>41</v>
      </c>
      <c r="W3" s="76"/>
      <c r="X3" s="75" t="s">
        <v>42</v>
      </c>
      <c r="Y3" s="76"/>
      <c r="Z3" s="75" t="s">
        <v>43</v>
      </c>
      <c r="AA3" s="76"/>
      <c r="AB3" s="75" t="s">
        <v>46</v>
      </c>
      <c r="AC3" s="76"/>
      <c r="AD3" s="75" t="s">
        <v>44</v>
      </c>
      <c r="AE3" s="76"/>
      <c r="AF3" s="75" t="s">
        <v>48</v>
      </c>
      <c r="AG3" s="76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71" t="s">
        <v>13</v>
      </c>
      <c r="DF3" s="71"/>
      <c r="DG3" s="71" t="s">
        <v>13</v>
      </c>
      <c r="DH3" s="71"/>
      <c r="DI3" s="71" t="s">
        <v>13</v>
      </c>
      <c r="DJ3" s="71"/>
      <c r="DK3" s="71" t="s">
        <v>13</v>
      </c>
      <c r="DL3" s="71"/>
      <c r="DM3" s="71" t="s">
        <v>13</v>
      </c>
      <c r="DN3" s="71"/>
      <c r="DO3" s="71" t="s">
        <v>13</v>
      </c>
      <c r="DP3" s="71"/>
      <c r="DQ3" s="71" t="s">
        <v>13</v>
      </c>
      <c r="DR3" s="71"/>
      <c r="DS3" s="71" t="s">
        <v>13</v>
      </c>
      <c r="DT3" s="71"/>
      <c r="DU3" s="71" t="s">
        <v>13</v>
      </c>
      <c r="DV3" s="71"/>
      <c r="DW3" s="71" t="s">
        <v>13</v>
      </c>
      <c r="DX3" s="71"/>
      <c r="DY3" s="71" t="s">
        <v>13</v>
      </c>
      <c r="DZ3" s="71"/>
      <c r="EA3" s="71" t="s">
        <v>13</v>
      </c>
      <c r="EB3" s="71"/>
      <c r="EC3" s="71" t="s">
        <v>13</v>
      </c>
      <c r="ED3" s="71"/>
      <c r="EE3" s="71" t="s">
        <v>13</v>
      </c>
      <c r="EF3" s="71"/>
      <c r="EG3" s="71" t="s">
        <v>13</v>
      </c>
      <c r="EH3" s="71"/>
      <c r="EI3" s="71" t="s">
        <v>13</v>
      </c>
      <c r="EJ3" s="71"/>
      <c r="EK3" s="71" t="s">
        <v>13</v>
      </c>
      <c r="EL3" s="71"/>
      <c r="EM3" s="71" t="s">
        <v>13</v>
      </c>
      <c r="EN3" s="71"/>
      <c r="EO3" s="71" t="s">
        <v>13</v>
      </c>
      <c r="EP3" s="71"/>
      <c r="EQ3" s="71" t="s">
        <v>13</v>
      </c>
      <c r="ER3" s="71"/>
      <c r="ES3" s="71" t="s">
        <v>13</v>
      </c>
      <c r="ET3" s="71"/>
      <c r="EU3" s="71" t="s">
        <v>13</v>
      </c>
      <c r="EV3" s="71"/>
      <c r="EW3" s="71" t="s">
        <v>13</v>
      </c>
      <c r="EX3" s="71"/>
      <c r="EY3" s="71" t="s">
        <v>13</v>
      </c>
      <c r="EZ3" s="71"/>
      <c r="FA3" s="71" t="s">
        <v>13</v>
      </c>
      <c r="FB3" s="71"/>
    </row>
    <row r="4" spans="2:158" ht="39" customHeight="1" x14ac:dyDescent="0.15">
      <c r="B4" s="58" t="s">
        <v>0</v>
      </c>
      <c r="C4" s="59"/>
      <c r="D4" s="64" t="s">
        <v>14</v>
      </c>
      <c r="E4" s="65" t="s">
        <v>31</v>
      </c>
      <c r="F4" s="64" t="s">
        <v>14</v>
      </c>
      <c r="G4" s="65" t="s">
        <v>31</v>
      </c>
      <c r="H4" s="64" t="s">
        <v>14</v>
      </c>
      <c r="I4" s="66" t="s">
        <v>31</v>
      </c>
      <c r="J4" s="64" t="s">
        <v>14</v>
      </c>
      <c r="K4" s="66" t="s">
        <v>31</v>
      </c>
      <c r="L4" s="64" t="s">
        <v>14</v>
      </c>
      <c r="M4" s="66" t="s">
        <v>31</v>
      </c>
      <c r="N4" s="64" t="s">
        <v>14</v>
      </c>
      <c r="O4" s="66" t="s">
        <v>31</v>
      </c>
      <c r="P4" s="66" t="s">
        <v>14</v>
      </c>
      <c r="Q4" s="66" t="s">
        <v>31</v>
      </c>
      <c r="R4" s="66" t="s">
        <v>14</v>
      </c>
      <c r="S4" s="66" t="s">
        <v>31</v>
      </c>
      <c r="T4" s="66" t="s">
        <v>14</v>
      </c>
      <c r="U4" s="66" t="s">
        <v>31</v>
      </c>
      <c r="V4" s="66" t="s">
        <v>14</v>
      </c>
      <c r="W4" s="66" t="s">
        <v>31</v>
      </c>
      <c r="X4" s="66" t="s">
        <v>14</v>
      </c>
      <c r="Y4" s="66" t="s">
        <v>31</v>
      </c>
      <c r="Z4" s="66" t="s">
        <v>14</v>
      </c>
      <c r="AA4" s="66" t="s">
        <v>31</v>
      </c>
      <c r="AB4" s="66" t="s">
        <v>14</v>
      </c>
      <c r="AC4" s="66" t="s">
        <v>31</v>
      </c>
      <c r="AD4" s="66" t="s">
        <v>14</v>
      </c>
      <c r="AE4" s="66" t="s">
        <v>31</v>
      </c>
      <c r="AF4" s="66" t="s">
        <v>14</v>
      </c>
      <c r="AG4" s="66" t="s">
        <v>31</v>
      </c>
      <c r="DE4" s="1" t="s">
        <v>14</v>
      </c>
      <c r="DF4" s="1" t="s">
        <v>15</v>
      </c>
      <c r="DG4" s="1" t="s">
        <v>14</v>
      </c>
      <c r="DH4" s="1" t="s">
        <v>15</v>
      </c>
      <c r="DI4" s="1" t="s">
        <v>14</v>
      </c>
      <c r="DJ4" s="1" t="s">
        <v>15</v>
      </c>
      <c r="DK4" s="1" t="s">
        <v>14</v>
      </c>
      <c r="DL4" s="1" t="s">
        <v>15</v>
      </c>
      <c r="DM4" s="1" t="s">
        <v>14</v>
      </c>
      <c r="DN4" s="1" t="s">
        <v>15</v>
      </c>
      <c r="DO4" s="1" t="s">
        <v>14</v>
      </c>
      <c r="DP4" s="1" t="s">
        <v>15</v>
      </c>
      <c r="DQ4" s="1" t="s">
        <v>14</v>
      </c>
      <c r="DR4" s="1" t="s">
        <v>15</v>
      </c>
      <c r="DS4" s="1" t="s">
        <v>14</v>
      </c>
      <c r="DT4" s="1" t="s">
        <v>15</v>
      </c>
      <c r="DU4" s="1" t="s">
        <v>14</v>
      </c>
      <c r="DV4" s="1" t="s">
        <v>15</v>
      </c>
      <c r="DW4" s="1" t="s">
        <v>14</v>
      </c>
      <c r="DX4" s="1" t="s">
        <v>15</v>
      </c>
      <c r="DY4" s="1" t="s">
        <v>14</v>
      </c>
      <c r="DZ4" s="1" t="s">
        <v>15</v>
      </c>
      <c r="EA4" s="1" t="s">
        <v>14</v>
      </c>
      <c r="EB4" s="1" t="s">
        <v>15</v>
      </c>
      <c r="EC4" s="1" t="s">
        <v>14</v>
      </c>
      <c r="ED4" s="1" t="s">
        <v>15</v>
      </c>
      <c r="EE4" s="1" t="s">
        <v>14</v>
      </c>
      <c r="EF4" s="1" t="s">
        <v>15</v>
      </c>
      <c r="EG4" s="1" t="s">
        <v>14</v>
      </c>
      <c r="EH4" s="1" t="s">
        <v>15</v>
      </c>
      <c r="EI4" s="1" t="s">
        <v>14</v>
      </c>
      <c r="EJ4" s="1" t="s">
        <v>15</v>
      </c>
      <c r="EK4" s="1" t="s">
        <v>14</v>
      </c>
      <c r="EL4" s="1" t="s">
        <v>15</v>
      </c>
      <c r="EM4" s="1" t="s">
        <v>14</v>
      </c>
      <c r="EN4" s="1" t="s">
        <v>15</v>
      </c>
      <c r="EO4" s="1" t="s">
        <v>14</v>
      </c>
      <c r="EP4" s="1" t="s">
        <v>15</v>
      </c>
      <c r="EQ4" s="1" t="s">
        <v>14</v>
      </c>
      <c r="ER4" s="1" t="s">
        <v>15</v>
      </c>
      <c r="ES4" s="1" t="s">
        <v>14</v>
      </c>
      <c r="ET4" s="1" t="s">
        <v>15</v>
      </c>
      <c r="EU4" s="1" t="s">
        <v>14</v>
      </c>
      <c r="EV4" s="1" t="s">
        <v>15</v>
      </c>
      <c r="EW4" s="1" t="s">
        <v>14</v>
      </c>
      <c r="EX4" s="1" t="s">
        <v>15</v>
      </c>
      <c r="EY4" s="1" t="s">
        <v>14</v>
      </c>
      <c r="EZ4" s="1" t="s">
        <v>15</v>
      </c>
      <c r="FA4" s="1" t="s">
        <v>14</v>
      </c>
      <c r="FB4" s="1" t="s">
        <v>15</v>
      </c>
    </row>
    <row r="5" spans="2:158" ht="24" customHeight="1" x14ac:dyDescent="0.15">
      <c r="B5" s="72" t="s">
        <v>2</v>
      </c>
      <c r="C5" s="67" t="s">
        <v>21</v>
      </c>
      <c r="D5" s="3">
        <v>68</v>
      </c>
      <c r="E5" s="3">
        <v>34.9</v>
      </c>
      <c r="F5" s="3">
        <v>61</v>
      </c>
      <c r="G5" s="3">
        <v>32.4</v>
      </c>
      <c r="H5" s="3">
        <v>58</v>
      </c>
      <c r="I5" s="4">
        <v>26</v>
      </c>
      <c r="J5" s="3">
        <v>51</v>
      </c>
      <c r="K5" s="4">
        <v>30.2</v>
      </c>
      <c r="L5" s="3">
        <v>41</v>
      </c>
      <c r="M5" s="4">
        <v>23.3</v>
      </c>
      <c r="N5" s="3">
        <v>45</v>
      </c>
      <c r="O5" s="4">
        <v>27.8</v>
      </c>
      <c r="P5" s="5">
        <v>53</v>
      </c>
      <c r="Q5" s="17">
        <v>29.6</v>
      </c>
      <c r="R5" s="5">
        <v>40</v>
      </c>
      <c r="S5" s="23">
        <v>21.2</v>
      </c>
      <c r="T5" s="5">
        <v>41</v>
      </c>
      <c r="U5" s="23">
        <v>20.7</v>
      </c>
      <c r="V5" s="5">
        <v>43</v>
      </c>
      <c r="W5" s="23">
        <v>22.9</v>
      </c>
      <c r="X5" s="5">
        <v>60</v>
      </c>
      <c r="Y5" s="23">
        <v>29.6</v>
      </c>
      <c r="Z5" s="45">
        <v>56</v>
      </c>
      <c r="AA5" s="46">
        <v>26.046511627906977</v>
      </c>
      <c r="AB5" s="45">
        <v>44</v>
      </c>
      <c r="AC5" s="46">
        <v>20.5</v>
      </c>
      <c r="AD5" s="45">
        <v>32</v>
      </c>
      <c r="AE5" s="46">
        <v>16.399999999999999</v>
      </c>
      <c r="AF5" s="33">
        <v>47</v>
      </c>
      <c r="AG5" s="34">
        <v>22.8</v>
      </c>
    </row>
    <row r="6" spans="2:158" ht="24" customHeight="1" x14ac:dyDescent="0.15">
      <c r="B6" s="72"/>
      <c r="C6" s="60" t="s">
        <v>18</v>
      </c>
      <c r="D6" s="6">
        <v>7</v>
      </c>
      <c r="E6" s="6">
        <v>3.6</v>
      </c>
      <c r="F6" s="6">
        <v>5</v>
      </c>
      <c r="G6" s="6">
        <v>2.7</v>
      </c>
      <c r="H6" s="6">
        <v>8</v>
      </c>
      <c r="I6" s="7">
        <v>3.6</v>
      </c>
      <c r="J6" s="6">
        <v>5</v>
      </c>
      <c r="K6" s="7">
        <v>2.9</v>
      </c>
      <c r="L6" s="6">
        <v>9</v>
      </c>
      <c r="M6" s="7">
        <v>5.0999999999999996</v>
      </c>
      <c r="N6" s="6">
        <v>9</v>
      </c>
      <c r="O6" s="7">
        <v>5.6</v>
      </c>
      <c r="P6" s="8">
        <v>9</v>
      </c>
      <c r="Q6" s="22">
        <v>5</v>
      </c>
      <c r="R6" s="8">
        <v>13</v>
      </c>
      <c r="S6" s="18">
        <v>6.9</v>
      </c>
      <c r="T6" s="8">
        <v>19</v>
      </c>
      <c r="U6" s="18">
        <v>9.6</v>
      </c>
      <c r="V6" s="8">
        <v>13</v>
      </c>
      <c r="W6" s="18">
        <v>6.9</v>
      </c>
      <c r="X6" s="8">
        <v>15</v>
      </c>
      <c r="Y6" s="18">
        <v>7.4</v>
      </c>
      <c r="Z6" s="47">
        <v>15</v>
      </c>
      <c r="AA6" s="48">
        <v>6.9767441860465116</v>
      </c>
      <c r="AB6" s="47">
        <v>17</v>
      </c>
      <c r="AC6" s="48">
        <v>7.9</v>
      </c>
      <c r="AD6" s="47">
        <v>19</v>
      </c>
      <c r="AE6" s="48">
        <v>9.6999999999999993</v>
      </c>
      <c r="AF6" s="35">
        <v>9</v>
      </c>
      <c r="AG6" s="36">
        <v>4.4000000000000004</v>
      </c>
    </row>
    <row r="7" spans="2:158" ht="24" customHeight="1" x14ac:dyDescent="0.15">
      <c r="B7" s="72"/>
      <c r="C7" s="68" t="s">
        <v>22</v>
      </c>
      <c r="D7" s="6">
        <v>27</v>
      </c>
      <c r="E7" s="6">
        <v>13.8</v>
      </c>
      <c r="F7" s="6">
        <v>22</v>
      </c>
      <c r="G7" s="6">
        <v>11.7</v>
      </c>
      <c r="H7" s="6">
        <v>44</v>
      </c>
      <c r="I7" s="7">
        <v>19.7</v>
      </c>
      <c r="J7" s="6">
        <v>28</v>
      </c>
      <c r="K7" s="7">
        <v>16.600000000000001</v>
      </c>
      <c r="L7" s="6">
        <v>20</v>
      </c>
      <c r="M7" s="7">
        <v>11.4</v>
      </c>
      <c r="N7" s="6">
        <v>29</v>
      </c>
      <c r="O7" s="7">
        <v>17.899999999999999</v>
      </c>
      <c r="P7" s="8">
        <v>19</v>
      </c>
      <c r="Q7" s="18">
        <v>10.6</v>
      </c>
      <c r="R7" s="8">
        <v>27</v>
      </c>
      <c r="S7" s="18">
        <v>14.3</v>
      </c>
      <c r="T7" s="8">
        <v>29</v>
      </c>
      <c r="U7" s="18">
        <v>14.6</v>
      </c>
      <c r="V7" s="8">
        <v>26</v>
      </c>
      <c r="W7" s="18">
        <v>13.8</v>
      </c>
      <c r="X7" s="8">
        <v>24</v>
      </c>
      <c r="Y7" s="18">
        <v>11.8</v>
      </c>
      <c r="Z7" s="47">
        <v>38</v>
      </c>
      <c r="AA7" s="48">
        <v>17.674418604651162</v>
      </c>
      <c r="AB7" s="47">
        <v>22</v>
      </c>
      <c r="AC7" s="48">
        <v>10.199999999999999</v>
      </c>
      <c r="AD7" s="47">
        <v>31</v>
      </c>
      <c r="AE7" s="48">
        <v>15.9</v>
      </c>
      <c r="AF7" s="35">
        <v>30</v>
      </c>
      <c r="AG7" s="36">
        <v>14.6</v>
      </c>
    </row>
    <row r="8" spans="2:158" ht="24" customHeight="1" x14ac:dyDescent="0.15">
      <c r="B8" s="72"/>
      <c r="C8" s="60" t="s">
        <v>23</v>
      </c>
      <c r="D8" s="6">
        <v>20</v>
      </c>
      <c r="E8" s="6">
        <v>10.3</v>
      </c>
      <c r="F8" s="6">
        <v>18</v>
      </c>
      <c r="G8" s="6">
        <v>9.6</v>
      </c>
      <c r="H8" s="6">
        <v>34</v>
      </c>
      <c r="I8" s="7">
        <v>15.2</v>
      </c>
      <c r="J8" s="6">
        <v>17</v>
      </c>
      <c r="K8" s="7">
        <v>10.1</v>
      </c>
      <c r="L8" s="6">
        <v>25</v>
      </c>
      <c r="M8" s="7">
        <v>14.2</v>
      </c>
      <c r="N8" s="6">
        <v>8</v>
      </c>
      <c r="O8" s="7">
        <v>4.9000000000000004</v>
      </c>
      <c r="P8" s="8">
        <v>13</v>
      </c>
      <c r="Q8" s="18">
        <v>7.3</v>
      </c>
      <c r="R8" s="8">
        <v>19</v>
      </c>
      <c r="S8" s="18">
        <v>10.1</v>
      </c>
      <c r="T8" s="8">
        <v>8</v>
      </c>
      <c r="U8" s="22">
        <v>4</v>
      </c>
      <c r="V8" s="8">
        <v>12</v>
      </c>
      <c r="W8" s="22">
        <v>6.4</v>
      </c>
      <c r="X8" s="8">
        <v>14</v>
      </c>
      <c r="Y8" s="22">
        <v>6.9</v>
      </c>
      <c r="Z8" s="47">
        <v>9</v>
      </c>
      <c r="AA8" s="48">
        <v>4.1860465116279073</v>
      </c>
      <c r="AB8" s="47">
        <v>14</v>
      </c>
      <c r="AC8" s="48">
        <v>6.5</v>
      </c>
      <c r="AD8" s="47">
        <v>6</v>
      </c>
      <c r="AE8" s="48">
        <v>3.1</v>
      </c>
      <c r="AF8" s="35">
        <v>13</v>
      </c>
      <c r="AG8" s="36">
        <v>6.3</v>
      </c>
    </row>
    <row r="9" spans="2:158" ht="24" customHeight="1" x14ac:dyDescent="0.15">
      <c r="B9" s="72"/>
      <c r="C9" s="61" t="s">
        <v>19</v>
      </c>
      <c r="D9" s="9">
        <v>3</v>
      </c>
      <c r="E9" s="9">
        <v>1.5</v>
      </c>
      <c r="F9" s="9">
        <v>4</v>
      </c>
      <c r="G9" s="9">
        <v>2.1</v>
      </c>
      <c r="H9" s="9">
        <v>3</v>
      </c>
      <c r="I9" s="10">
        <v>1.3</v>
      </c>
      <c r="J9" s="9">
        <v>5</v>
      </c>
      <c r="K9" s="10">
        <v>2.9</v>
      </c>
      <c r="L9" s="9">
        <v>10</v>
      </c>
      <c r="M9" s="10">
        <v>5.7</v>
      </c>
      <c r="N9" s="9">
        <v>12</v>
      </c>
      <c r="O9" s="10">
        <v>7.4</v>
      </c>
      <c r="P9" s="11">
        <v>10</v>
      </c>
      <c r="Q9" s="19">
        <v>5.6</v>
      </c>
      <c r="R9" s="11">
        <v>9</v>
      </c>
      <c r="S9" s="24">
        <v>4.8</v>
      </c>
      <c r="T9" s="11">
        <v>13</v>
      </c>
      <c r="U9" s="24">
        <v>6.6</v>
      </c>
      <c r="V9" s="11">
        <v>11</v>
      </c>
      <c r="W9" s="24">
        <v>5.9</v>
      </c>
      <c r="X9" s="11">
        <v>11</v>
      </c>
      <c r="Y9" s="24">
        <v>5.4</v>
      </c>
      <c r="Z9" s="43">
        <v>6</v>
      </c>
      <c r="AA9" s="44">
        <v>2.7906976744186047</v>
      </c>
      <c r="AB9" s="43">
        <v>8</v>
      </c>
      <c r="AC9" s="44">
        <v>3.7</v>
      </c>
      <c r="AD9" s="43">
        <v>6</v>
      </c>
      <c r="AE9" s="44">
        <v>3.1</v>
      </c>
      <c r="AF9" s="31">
        <v>11</v>
      </c>
      <c r="AG9" s="32">
        <v>5.3</v>
      </c>
      <c r="AI9" s="1" t="s">
        <v>35</v>
      </c>
    </row>
    <row r="10" spans="2:158" ht="24" customHeight="1" x14ac:dyDescent="0.15">
      <c r="B10" s="72"/>
      <c r="C10" s="12" t="s">
        <v>1</v>
      </c>
      <c r="D10" s="49">
        <v>125</v>
      </c>
      <c r="E10" s="49">
        <v>64.099999999999994</v>
      </c>
      <c r="F10" s="49">
        <v>110</v>
      </c>
      <c r="G10" s="49">
        <v>58.5</v>
      </c>
      <c r="H10" s="49">
        <v>147</v>
      </c>
      <c r="I10" s="50">
        <v>65.900000000000006</v>
      </c>
      <c r="J10" s="49">
        <v>106</v>
      </c>
      <c r="K10" s="50">
        <v>62.7</v>
      </c>
      <c r="L10" s="49">
        <v>105</v>
      </c>
      <c r="M10" s="50">
        <v>59.7</v>
      </c>
      <c r="N10" s="49">
        <v>103</v>
      </c>
      <c r="O10" s="50">
        <v>63.6</v>
      </c>
      <c r="P10" s="51">
        <v>104</v>
      </c>
      <c r="Q10" s="52">
        <v>58.1</v>
      </c>
      <c r="R10" s="51">
        <v>108</v>
      </c>
      <c r="S10" s="53">
        <v>57.1</v>
      </c>
      <c r="T10" s="51">
        <v>110</v>
      </c>
      <c r="U10" s="53">
        <v>55.6</v>
      </c>
      <c r="V10" s="51">
        <v>105</v>
      </c>
      <c r="W10" s="53">
        <v>55.9</v>
      </c>
      <c r="X10" s="51">
        <v>124</v>
      </c>
      <c r="Y10" s="53">
        <v>61.1</v>
      </c>
      <c r="Z10" s="54">
        <v>124</v>
      </c>
      <c r="AA10" s="55">
        <v>57.674418604651166</v>
      </c>
      <c r="AB10" s="54">
        <v>105</v>
      </c>
      <c r="AC10" s="55">
        <v>48.8</v>
      </c>
      <c r="AD10" s="54">
        <v>94</v>
      </c>
      <c r="AE10" s="55">
        <v>48.2</v>
      </c>
      <c r="AF10" s="54">
        <v>110</v>
      </c>
      <c r="AG10" s="55">
        <v>53.4</v>
      </c>
    </row>
    <row r="11" spans="2:158" ht="24" customHeight="1" x14ac:dyDescent="0.15">
      <c r="B11" s="72" t="s">
        <v>3</v>
      </c>
      <c r="C11" s="62" t="s">
        <v>40</v>
      </c>
      <c r="D11" s="3">
        <v>13</v>
      </c>
      <c r="E11" s="3">
        <v>6.7</v>
      </c>
      <c r="F11" s="3">
        <v>13</v>
      </c>
      <c r="G11" s="3">
        <v>6.9</v>
      </c>
      <c r="H11" s="3">
        <v>16</v>
      </c>
      <c r="I11" s="4">
        <v>7.2</v>
      </c>
      <c r="J11" s="3">
        <v>15</v>
      </c>
      <c r="K11" s="4">
        <v>8.9</v>
      </c>
      <c r="L11" s="3">
        <v>14</v>
      </c>
      <c r="M11" s="4">
        <v>7.9</v>
      </c>
      <c r="N11" s="3">
        <v>6</v>
      </c>
      <c r="O11" s="4">
        <v>3.7</v>
      </c>
      <c r="P11" s="5">
        <v>13</v>
      </c>
      <c r="Q11" s="17">
        <v>7.3</v>
      </c>
      <c r="R11" s="5">
        <v>13</v>
      </c>
      <c r="S11" s="23">
        <v>6.9</v>
      </c>
      <c r="T11" s="5">
        <v>18</v>
      </c>
      <c r="U11" s="23">
        <v>9.1</v>
      </c>
      <c r="V11" s="5">
        <v>22</v>
      </c>
      <c r="W11" s="23">
        <v>11.7</v>
      </c>
      <c r="X11" s="5">
        <v>14</v>
      </c>
      <c r="Y11" s="23">
        <v>6.9</v>
      </c>
      <c r="Z11" s="45">
        <v>16</v>
      </c>
      <c r="AA11" s="46">
        <v>7.441860465116279</v>
      </c>
      <c r="AB11" s="45">
        <v>23</v>
      </c>
      <c r="AC11" s="46">
        <v>10.7</v>
      </c>
      <c r="AD11" s="45">
        <v>23</v>
      </c>
      <c r="AE11" s="46">
        <v>11.8</v>
      </c>
      <c r="AF11" s="33">
        <v>17</v>
      </c>
      <c r="AG11" s="34">
        <v>8.3000000000000007</v>
      </c>
    </row>
    <row r="12" spans="2:158" ht="24" customHeight="1" x14ac:dyDescent="0.15">
      <c r="B12" s="73"/>
      <c r="C12" s="60" t="s">
        <v>4</v>
      </c>
      <c r="D12" s="6">
        <v>2</v>
      </c>
      <c r="E12" s="16">
        <v>1</v>
      </c>
      <c r="F12" s="6">
        <v>9</v>
      </c>
      <c r="G12" s="16">
        <v>4.8</v>
      </c>
      <c r="H12" s="6">
        <v>6</v>
      </c>
      <c r="I12" s="7">
        <v>2.7</v>
      </c>
      <c r="J12" s="6">
        <v>4</v>
      </c>
      <c r="K12" s="7">
        <v>2.4</v>
      </c>
      <c r="L12" s="6">
        <v>9</v>
      </c>
      <c r="M12" s="7">
        <v>5.0999999999999996</v>
      </c>
      <c r="N12" s="6">
        <v>12</v>
      </c>
      <c r="O12" s="7">
        <v>7.4</v>
      </c>
      <c r="P12" s="8">
        <v>12</v>
      </c>
      <c r="Q12" s="18">
        <v>6.7</v>
      </c>
      <c r="R12" s="8">
        <v>12</v>
      </c>
      <c r="S12" s="18">
        <v>6.3</v>
      </c>
      <c r="T12" s="8">
        <v>17</v>
      </c>
      <c r="U12" s="18">
        <v>8.6</v>
      </c>
      <c r="V12" s="8">
        <v>12</v>
      </c>
      <c r="W12" s="18">
        <v>6.4</v>
      </c>
      <c r="X12" s="8">
        <v>17</v>
      </c>
      <c r="Y12" s="18">
        <v>8.4</v>
      </c>
      <c r="Z12" s="47">
        <v>10</v>
      </c>
      <c r="AA12" s="48">
        <v>4.6511627906976747</v>
      </c>
      <c r="AB12" s="47">
        <v>17</v>
      </c>
      <c r="AC12" s="48">
        <v>7.9</v>
      </c>
      <c r="AD12" s="47">
        <v>16</v>
      </c>
      <c r="AE12" s="48">
        <v>8.1999999999999993</v>
      </c>
      <c r="AF12" s="35">
        <v>10</v>
      </c>
      <c r="AG12" s="36">
        <v>4.9000000000000004</v>
      </c>
    </row>
    <row r="13" spans="2:158" ht="24" customHeight="1" x14ac:dyDescent="0.15">
      <c r="B13" s="73"/>
      <c r="C13" s="60" t="s">
        <v>17</v>
      </c>
      <c r="D13" s="6">
        <v>8</v>
      </c>
      <c r="E13" s="6">
        <v>4.0999999999999996</v>
      </c>
      <c r="F13" s="6">
        <v>12</v>
      </c>
      <c r="G13" s="6">
        <v>6.4</v>
      </c>
      <c r="H13" s="6">
        <v>8</v>
      </c>
      <c r="I13" s="7">
        <v>3.6</v>
      </c>
      <c r="J13" s="6">
        <v>2</v>
      </c>
      <c r="K13" s="7">
        <v>1.2</v>
      </c>
      <c r="L13" s="6">
        <v>11</v>
      </c>
      <c r="M13" s="7">
        <v>6.3</v>
      </c>
      <c r="N13" s="6">
        <v>8</v>
      </c>
      <c r="O13" s="7">
        <v>4.9000000000000004</v>
      </c>
      <c r="P13" s="8">
        <v>9</v>
      </c>
      <c r="Q13" s="22">
        <v>5</v>
      </c>
      <c r="R13" s="8">
        <v>12</v>
      </c>
      <c r="S13" s="18">
        <v>6.3</v>
      </c>
      <c r="T13" s="8">
        <v>10</v>
      </c>
      <c r="U13" s="18">
        <v>5.0999999999999996</v>
      </c>
      <c r="V13" s="8">
        <v>9</v>
      </c>
      <c r="W13" s="18">
        <v>4.8</v>
      </c>
      <c r="X13" s="8">
        <v>14</v>
      </c>
      <c r="Y13" s="18">
        <v>6.9</v>
      </c>
      <c r="Z13" s="47">
        <v>13</v>
      </c>
      <c r="AA13" s="48">
        <v>6.0465116279069768</v>
      </c>
      <c r="AB13" s="47">
        <v>6</v>
      </c>
      <c r="AC13" s="48">
        <v>2.8</v>
      </c>
      <c r="AD13" s="47">
        <v>7</v>
      </c>
      <c r="AE13" s="48">
        <v>3.6</v>
      </c>
      <c r="AF13" s="35">
        <v>10</v>
      </c>
      <c r="AG13" s="36">
        <v>4.9000000000000004</v>
      </c>
    </row>
    <row r="14" spans="2:158" ht="24" customHeight="1" x14ac:dyDescent="0.15">
      <c r="B14" s="73"/>
      <c r="C14" s="60" t="s">
        <v>5</v>
      </c>
      <c r="D14" s="6">
        <v>10</v>
      </c>
      <c r="E14" s="6">
        <v>5.0999999999999996</v>
      </c>
      <c r="F14" s="6">
        <v>4</v>
      </c>
      <c r="G14" s="6">
        <v>2.1</v>
      </c>
      <c r="H14" s="6">
        <v>9</v>
      </c>
      <c r="I14" s="7">
        <v>4</v>
      </c>
      <c r="J14" s="6">
        <v>8</v>
      </c>
      <c r="K14" s="7">
        <v>4.7</v>
      </c>
      <c r="L14" s="6">
        <v>6</v>
      </c>
      <c r="M14" s="7">
        <v>3.4</v>
      </c>
      <c r="N14" s="6">
        <v>5</v>
      </c>
      <c r="O14" s="7">
        <v>3.1</v>
      </c>
      <c r="P14" s="8">
        <v>4</v>
      </c>
      <c r="Q14" s="18">
        <v>2.2000000000000002</v>
      </c>
      <c r="R14" s="8">
        <v>6</v>
      </c>
      <c r="S14" s="18">
        <v>3.2</v>
      </c>
      <c r="T14" s="8">
        <v>8</v>
      </c>
      <c r="U14" s="22">
        <v>4</v>
      </c>
      <c r="V14" s="8">
        <v>3</v>
      </c>
      <c r="W14" s="22">
        <v>1.6</v>
      </c>
      <c r="X14" s="8">
        <v>5</v>
      </c>
      <c r="Y14" s="22">
        <v>2.5</v>
      </c>
      <c r="Z14" s="47">
        <v>8</v>
      </c>
      <c r="AA14" s="48">
        <v>3.7209302325581395</v>
      </c>
      <c r="AB14" s="47">
        <v>15</v>
      </c>
      <c r="AC14" s="48">
        <v>7</v>
      </c>
      <c r="AD14" s="47">
        <v>15</v>
      </c>
      <c r="AE14" s="48">
        <v>7.7</v>
      </c>
      <c r="AF14" s="35">
        <v>16</v>
      </c>
      <c r="AG14" s="36">
        <v>7.8</v>
      </c>
    </row>
    <row r="15" spans="2:158" ht="24" customHeight="1" x14ac:dyDescent="0.15">
      <c r="B15" s="73"/>
      <c r="C15" s="61" t="s">
        <v>16</v>
      </c>
      <c r="D15" s="9">
        <v>3</v>
      </c>
      <c r="E15" s="9">
        <v>1.5</v>
      </c>
      <c r="F15" s="9">
        <v>6</v>
      </c>
      <c r="G15" s="9">
        <v>3.2</v>
      </c>
      <c r="H15" s="9">
        <v>7</v>
      </c>
      <c r="I15" s="10">
        <v>3.1</v>
      </c>
      <c r="J15" s="9">
        <v>3</v>
      </c>
      <c r="K15" s="10">
        <v>1.7</v>
      </c>
      <c r="L15" s="9">
        <v>5</v>
      </c>
      <c r="M15" s="10">
        <v>2.8</v>
      </c>
      <c r="N15" s="9">
        <v>6</v>
      </c>
      <c r="O15" s="10">
        <v>3.7</v>
      </c>
      <c r="P15" s="11">
        <v>7</v>
      </c>
      <c r="Q15" s="19">
        <v>3.9</v>
      </c>
      <c r="R15" s="11">
        <v>2</v>
      </c>
      <c r="S15" s="24">
        <v>1.1000000000000001</v>
      </c>
      <c r="T15" s="11">
        <v>7</v>
      </c>
      <c r="U15" s="24">
        <v>3.5</v>
      </c>
      <c r="V15" s="11">
        <v>6</v>
      </c>
      <c r="W15" s="24">
        <v>4.3</v>
      </c>
      <c r="X15" s="11">
        <v>7</v>
      </c>
      <c r="Y15" s="24">
        <v>3.4</v>
      </c>
      <c r="Z15" s="43">
        <v>13</v>
      </c>
      <c r="AA15" s="44">
        <v>6.0465116279069768</v>
      </c>
      <c r="AB15" s="43">
        <v>14</v>
      </c>
      <c r="AC15" s="44">
        <v>6.5</v>
      </c>
      <c r="AD15" s="43">
        <v>8</v>
      </c>
      <c r="AE15" s="44">
        <v>4.0999999999999996</v>
      </c>
      <c r="AF15" s="31">
        <v>6</v>
      </c>
      <c r="AG15" s="32">
        <v>2.9</v>
      </c>
    </row>
    <row r="16" spans="2:158" ht="24" customHeight="1" x14ac:dyDescent="0.15">
      <c r="B16" s="73"/>
      <c r="C16" s="12" t="s">
        <v>1</v>
      </c>
      <c r="D16" s="49">
        <v>36</v>
      </c>
      <c r="E16" s="49">
        <v>18.399999999999999</v>
      </c>
      <c r="F16" s="49">
        <v>44</v>
      </c>
      <c r="G16" s="49">
        <v>23.4</v>
      </c>
      <c r="H16" s="49">
        <v>46</v>
      </c>
      <c r="I16" s="50">
        <v>20.6</v>
      </c>
      <c r="J16" s="49">
        <v>32</v>
      </c>
      <c r="K16" s="50">
        <v>18.899999999999999</v>
      </c>
      <c r="L16" s="49">
        <v>45</v>
      </c>
      <c r="M16" s="50">
        <v>25.5</v>
      </c>
      <c r="N16" s="49">
        <v>37</v>
      </c>
      <c r="O16" s="50">
        <v>22.8</v>
      </c>
      <c r="P16" s="51">
        <v>45</v>
      </c>
      <c r="Q16" s="52">
        <v>25.1</v>
      </c>
      <c r="R16" s="51">
        <v>45</v>
      </c>
      <c r="S16" s="53">
        <v>23.8</v>
      </c>
      <c r="T16" s="51">
        <v>60</v>
      </c>
      <c r="U16" s="53">
        <v>30.3</v>
      </c>
      <c r="V16" s="51">
        <v>54</v>
      </c>
      <c r="W16" s="53">
        <v>28.7</v>
      </c>
      <c r="X16" s="51">
        <v>57</v>
      </c>
      <c r="Y16" s="53">
        <v>28.1</v>
      </c>
      <c r="Z16" s="54">
        <v>60</v>
      </c>
      <c r="AA16" s="55">
        <v>27.906976744186046</v>
      </c>
      <c r="AB16" s="54">
        <v>75</v>
      </c>
      <c r="AC16" s="55">
        <v>34.9</v>
      </c>
      <c r="AD16" s="54">
        <v>69</v>
      </c>
      <c r="AE16" s="55">
        <v>35.4</v>
      </c>
      <c r="AF16" s="54">
        <v>59</v>
      </c>
      <c r="AG16" s="55">
        <v>28.6</v>
      </c>
    </row>
    <row r="17" spans="2:33" ht="24" customHeight="1" x14ac:dyDescent="0.15">
      <c r="B17" s="72" t="s">
        <v>6</v>
      </c>
      <c r="C17" s="63" t="s">
        <v>7</v>
      </c>
      <c r="D17" s="3">
        <v>5</v>
      </c>
      <c r="E17" s="3">
        <v>2.6</v>
      </c>
      <c r="F17" s="3">
        <v>5</v>
      </c>
      <c r="G17" s="3">
        <v>2.7</v>
      </c>
      <c r="H17" s="3">
        <v>5</v>
      </c>
      <c r="I17" s="4">
        <v>2.2000000000000002</v>
      </c>
      <c r="J17" s="3">
        <v>4</v>
      </c>
      <c r="K17" s="4">
        <v>2.4</v>
      </c>
      <c r="L17" s="3">
        <v>3</v>
      </c>
      <c r="M17" s="4">
        <v>1.7</v>
      </c>
      <c r="N17" s="3">
        <v>5</v>
      </c>
      <c r="O17" s="4">
        <v>3.1</v>
      </c>
      <c r="P17" s="5">
        <v>4</v>
      </c>
      <c r="Q17" s="17">
        <v>2.2000000000000002</v>
      </c>
      <c r="R17" s="5">
        <v>2</v>
      </c>
      <c r="S17" s="23">
        <v>1.1000000000000001</v>
      </c>
      <c r="T17" s="5">
        <v>0</v>
      </c>
      <c r="U17" s="23">
        <v>0</v>
      </c>
      <c r="V17" s="5">
        <v>1</v>
      </c>
      <c r="W17" s="23">
        <v>0.5</v>
      </c>
      <c r="X17" s="5">
        <v>2</v>
      </c>
      <c r="Y17" s="23">
        <v>1</v>
      </c>
      <c r="Z17" s="45">
        <v>0</v>
      </c>
      <c r="AA17" s="46">
        <v>0</v>
      </c>
      <c r="AB17" s="45">
        <v>3</v>
      </c>
      <c r="AC17" s="46">
        <v>1.4</v>
      </c>
      <c r="AD17" s="45">
        <v>5</v>
      </c>
      <c r="AE17" s="46">
        <v>2.6</v>
      </c>
      <c r="AF17" s="33">
        <v>2</v>
      </c>
      <c r="AG17" s="34">
        <v>1</v>
      </c>
    </row>
    <row r="18" spans="2:33" ht="24" customHeight="1" x14ac:dyDescent="0.15">
      <c r="B18" s="73"/>
      <c r="C18" s="60" t="s">
        <v>8</v>
      </c>
      <c r="D18" s="6">
        <v>4</v>
      </c>
      <c r="E18" s="6">
        <v>2.1</v>
      </c>
      <c r="F18" s="6">
        <v>1</v>
      </c>
      <c r="G18" s="6">
        <v>0.5</v>
      </c>
      <c r="H18" s="6">
        <v>4</v>
      </c>
      <c r="I18" s="7">
        <v>1.8</v>
      </c>
      <c r="J18" s="6">
        <v>0</v>
      </c>
      <c r="K18" s="8">
        <v>0</v>
      </c>
      <c r="L18" s="6">
        <v>1</v>
      </c>
      <c r="M18" s="7">
        <v>0.6</v>
      </c>
      <c r="N18" s="6">
        <v>1</v>
      </c>
      <c r="O18" s="7">
        <v>0.6</v>
      </c>
      <c r="P18" s="8">
        <v>1</v>
      </c>
      <c r="Q18" s="18">
        <v>0.6</v>
      </c>
      <c r="R18" s="8">
        <v>2</v>
      </c>
      <c r="S18" s="18">
        <v>1.1000000000000001</v>
      </c>
      <c r="T18" s="8">
        <v>1</v>
      </c>
      <c r="U18" s="18">
        <v>0.5</v>
      </c>
      <c r="V18" s="8">
        <v>2</v>
      </c>
      <c r="W18" s="18">
        <v>1.1000000000000001</v>
      </c>
      <c r="X18" s="8">
        <v>6</v>
      </c>
      <c r="Y18" s="18">
        <v>3</v>
      </c>
      <c r="Z18" s="47">
        <v>0</v>
      </c>
      <c r="AA18" s="48">
        <v>0</v>
      </c>
      <c r="AB18" s="47">
        <v>1</v>
      </c>
      <c r="AC18" s="48">
        <v>0.5</v>
      </c>
      <c r="AD18" s="47">
        <v>3</v>
      </c>
      <c r="AE18" s="48">
        <v>1.5</v>
      </c>
      <c r="AF18" s="35">
        <v>1</v>
      </c>
      <c r="AG18" s="36">
        <v>0.5</v>
      </c>
    </row>
    <row r="19" spans="2:33" ht="24" customHeight="1" x14ac:dyDescent="0.15">
      <c r="B19" s="73"/>
      <c r="C19" s="60" t="s">
        <v>9</v>
      </c>
      <c r="D19" s="6">
        <v>2</v>
      </c>
      <c r="E19" s="16">
        <v>1</v>
      </c>
      <c r="F19" s="6">
        <v>2</v>
      </c>
      <c r="G19" s="16">
        <v>1.1000000000000001</v>
      </c>
      <c r="H19" s="6">
        <v>1</v>
      </c>
      <c r="I19" s="7">
        <v>0.4</v>
      </c>
      <c r="J19" s="6">
        <v>5</v>
      </c>
      <c r="K19" s="7">
        <v>2.9</v>
      </c>
      <c r="L19" s="6">
        <v>2</v>
      </c>
      <c r="M19" s="7">
        <v>1.1000000000000001</v>
      </c>
      <c r="N19" s="6">
        <v>2</v>
      </c>
      <c r="O19" s="7">
        <v>1.2</v>
      </c>
      <c r="P19" s="8">
        <v>2</v>
      </c>
      <c r="Q19" s="18">
        <v>1.1000000000000001</v>
      </c>
      <c r="R19" s="8">
        <v>0</v>
      </c>
      <c r="S19" s="18">
        <f t="shared" ref="S19" si="0">R19/$X$25</f>
        <v>0</v>
      </c>
      <c r="T19" s="8">
        <v>6</v>
      </c>
      <c r="U19" s="22">
        <v>3</v>
      </c>
      <c r="V19" s="8">
        <v>0</v>
      </c>
      <c r="W19" s="26">
        <v>0</v>
      </c>
      <c r="X19" s="8">
        <v>2</v>
      </c>
      <c r="Y19" s="26">
        <v>1</v>
      </c>
      <c r="Z19" s="47">
        <v>5</v>
      </c>
      <c r="AA19" s="48">
        <v>2.3255813953488373</v>
      </c>
      <c r="AB19" s="47">
        <v>10</v>
      </c>
      <c r="AC19" s="48">
        <v>4.7</v>
      </c>
      <c r="AD19" s="47">
        <v>9</v>
      </c>
      <c r="AE19" s="48">
        <v>4.5999999999999996</v>
      </c>
      <c r="AF19" s="35">
        <v>11</v>
      </c>
      <c r="AG19" s="36">
        <v>5.3</v>
      </c>
    </row>
    <row r="20" spans="2:33" ht="24" customHeight="1" x14ac:dyDescent="0.15">
      <c r="B20" s="73"/>
      <c r="C20" s="60" t="s">
        <v>50</v>
      </c>
      <c r="D20" s="6">
        <v>1</v>
      </c>
      <c r="E20" s="6">
        <v>0.5</v>
      </c>
      <c r="F20" s="6">
        <v>0</v>
      </c>
      <c r="G20" s="6">
        <v>0</v>
      </c>
      <c r="H20" s="6">
        <v>0</v>
      </c>
      <c r="I20" s="8">
        <v>0</v>
      </c>
      <c r="J20" s="6">
        <v>0</v>
      </c>
      <c r="K20" s="8">
        <v>0</v>
      </c>
      <c r="L20" s="6">
        <v>1</v>
      </c>
      <c r="M20" s="7">
        <v>0.6</v>
      </c>
      <c r="N20" s="6">
        <v>0</v>
      </c>
      <c r="O20" s="8">
        <v>0</v>
      </c>
      <c r="P20" s="8">
        <v>2</v>
      </c>
      <c r="Q20" s="18">
        <v>1.1000000000000001</v>
      </c>
      <c r="R20" s="8">
        <v>1</v>
      </c>
      <c r="S20" s="18">
        <v>0.5</v>
      </c>
      <c r="T20" s="8">
        <v>0</v>
      </c>
      <c r="U20" s="18">
        <f t="shared" ref="U20:U21" si="1">T20/$X$25</f>
        <v>0</v>
      </c>
      <c r="V20" s="8">
        <v>0</v>
      </c>
      <c r="W20" s="18">
        <v>0</v>
      </c>
      <c r="X20" s="8">
        <v>1</v>
      </c>
      <c r="Y20" s="18">
        <v>0.5</v>
      </c>
      <c r="Z20" s="47">
        <v>0</v>
      </c>
      <c r="AA20" s="48">
        <v>0</v>
      </c>
      <c r="AB20" s="47">
        <v>1</v>
      </c>
      <c r="AC20" s="48">
        <v>0.5</v>
      </c>
      <c r="AD20" s="47">
        <v>2</v>
      </c>
      <c r="AE20" s="48">
        <v>1</v>
      </c>
      <c r="AF20" s="35">
        <v>2</v>
      </c>
      <c r="AG20" s="36">
        <v>1</v>
      </c>
    </row>
    <row r="21" spans="2:33" ht="24" customHeight="1" x14ac:dyDescent="0.15">
      <c r="B21" s="73"/>
      <c r="C21" s="61" t="s">
        <v>20</v>
      </c>
      <c r="D21" s="9">
        <v>0</v>
      </c>
      <c r="E21" s="9">
        <v>0</v>
      </c>
      <c r="F21" s="9">
        <v>0</v>
      </c>
      <c r="G21" s="9">
        <v>0</v>
      </c>
      <c r="H21" s="9">
        <v>5</v>
      </c>
      <c r="I21" s="10">
        <v>2.2000000000000002</v>
      </c>
      <c r="J21" s="9">
        <v>1</v>
      </c>
      <c r="K21" s="10">
        <v>0.6</v>
      </c>
      <c r="L21" s="9">
        <v>10</v>
      </c>
      <c r="M21" s="10">
        <v>5.7</v>
      </c>
      <c r="N21" s="9">
        <v>0</v>
      </c>
      <c r="O21" s="11">
        <v>0</v>
      </c>
      <c r="P21" s="11">
        <v>1</v>
      </c>
      <c r="Q21" s="19">
        <v>0.6</v>
      </c>
      <c r="R21" s="11">
        <v>0</v>
      </c>
      <c r="S21" s="24">
        <f t="shared" ref="S21" si="2">R21/$X$25</f>
        <v>0</v>
      </c>
      <c r="T21" s="11">
        <v>0</v>
      </c>
      <c r="U21" s="24">
        <f t="shared" si="1"/>
        <v>0</v>
      </c>
      <c r="V21" s="11">
        <v>0</v>
      </c>
      <c r="W21" s="24">
        <f t="shared" ref="W21" si="3">V21/$X$25</f>
        <v>0</v>
      </c>
      <c r="X21" s="11">
        <v>0</v>
      </c>
      <c r="Y21" s="24">
        <v>0</v>
      </c>
      <c r="Z21" s="43">
        <v>0</v>
      </c>
      <c r="AA21" s="44">
        <v>0</v>
      </c>
      <c r="AB21" s="43">
        <v>0</v>
      </c>
      <c r="AC21" s="44">
        <v>0</v>
      </c>
      <c r="AD21" s="43">
        <v>0</v>
      </c>
      <c r="AE21" s="44">
        <v>0</v>
      </c>
      <c r="AF21" s="31">
        <v>0</v>
      </c>
      <c r="AG21" s="32">
        <v>0</v>
      </c>
    </row>
    <row r="22" spans="2:33" ht="24" customHeight="1" x14ac:dyDescent="0.15">
      <c r="B22" s="73"/>
      <c r="C22" s="12" t="s">
        <v>1</v>
      </c>
      <c r="D22" s="49">
        <v>12</v>
      </c>
      <c r="E22" s="49">
        <v>6.2</v>
      </c>
      <c r="F22" s="49">
        <v>8</v>
      </c>
      <c r="G22" s="49">
        <v>4.3</v>
      </c>
      <c r="H22" s="49">
        <v>15</v>
      </c>
      <c r="I22" s="50">
        <v>6.7</v>
      </c>
      <c r="J22" s="49">
        <v>10</v>
      </c>
      <c r="K22" s="50">
        <v>5.9</v>
      </c>
      <c r="L22" s="49">
        <v>17</v>
      </c>
      <c r="M22" s="50">
        <v>9.6999999999999993</v>
      </c>
      <c r="N22" s="49">
        <v>8</v>
      </c>
      <c r="O22" s="50">
        <v>4.9000000000000004</v>
      </c>
      <c r="P22" s="51">
        <v>10</v>
      </c>
      <c r="Q22" s="52">
        <v>5.6</v>
      </c>
      <c r="R22" s="51">
        <v>5</v>
      </c>
      <c r="S22" s="52">
        <v>2.6</v>
      </c>
      <c r="T22" s="51">
        <v>7</v>
      </c>
      <c r="U22" s="52">
        <v>3.5</v>
      </c>
      <c r="V22" s="51">
        <v>3</v>
      </c>
      <c r="W22" s="52">
        <v>1.6</v>
      </c>
      <c r="X22" s="51">
        <v>11</v>
      </c>
      <c r="Y22" s="52">
        <v>5.4</v>
      </c>
      <c r="Z22" s="54">
        <v>5</v>
      </c>
      <c r="AA22" s="55">
        <v>2.3255813953488373</v>
      </c>
      <c r="AB22" s="54">
        <v>15</v>
      </c>
      <c r="AC22" s="55">
        <v>7</v>
      </c>
      <c r="AD22" s="54">
        <v>19</v>
      </c>
      <c r="AE22" s="55">
        <v>9.6999999999999993</v>
      </c>
      <c r="AF22" s="54">
        <v>16</v>
      </c>
      <c r="AG22" s="55">
        <v>7.8</v>
      </c>
    </row>
    <row r="23" spans="2:33" ht="24" customHeight="1" x14ac:dyDescent="0.15">
      <c r="B23" s="69" t="s">
        <v>10</v>
      </c>
      <c r="C23" s="69"/>
      <c r="D23" s="13">
        <v>15</v>
      </c>
      <c r="E23" s="13">
        <v>7.7</v>
      </c>
      <c r="F23" s="13">
        <v>13</v>
      </c>
      <c r="G23" s="13">
        <v>6.9</v>
      </c>
      <c r="H23" s="13">
        <v>3</v>
      </c>
      <c r="I23" s="14">
        <v>1.3</v>
      </c>
      <c r="J23" s="13">
        <v>7</v>
      </c>
      <c r="K23" s="14">
        <v>4.2</v>
      </c>
      <c r="L23" s="13">
        <v>0</v>
      </c>
      <c r="M23" s="15">
        <v>0</v>
      </c>
      <c r="N23" s="13">
        <v>9</v>
      </c>
      <c r="O23" s="14">
        <v>5.6</v>
      </c>
      <c r="P23" s="15">
        <v>12</v>
      </c>
      <c r="Q23" s="20">
        <v>6.7</v>
      </c>
      <c r="R23" s="15">
        <v>15</v>
      </c>
      <c r="S23" s="19">
        <v>7.9</v>
      </c>
      <c r="T23" s="11">
        <v>10</v>
      </c>
      <c r="U23" s="19">
        <v>5.0999999999999996</v>
      </c>
      <c r="V23" s="11">
        <v>20</v>
      </c>
      <c r="W23" s="19">
        <v>10.6</v>
      </c>
      <c r="X23" s="11">
        <v>7</v>
      </c>
      <c r="Y23" s="19">
        <v>3.4</v>
      </c>
      <c r="Z23" s="41">
        <v>20</v>
      </c>
      <c r="AA23" s="42">
        <v>9.3023255813953494</v>
      </c>
      <c r="AB23" s="41">
        <v>17</v>
      </c>
      <c r="AC23" s="42">
        <v>7.9</v>
      </c>
      <c r="AD23" s="41">
        <v>11</v>
      </c>
      <c r="AE23" s="42">
        <v>5.6</v>
      </c>
      <c r="AF23" s="29">
        <v>20</v>
      </c>
      <c r="AG23" s="30">
        <v>9.6999999999999993</v>
      </c>
    </row>
    <row r="24" spans="2:33" ht="24" customHeight="1" x14ac:dyDescent="0.15">
      <c r="B24" s="69" t="s">
        <v>11</v>
      </c>
      <c r="C24" s="69"/>
      <c r="D24" s="13">
        <v>7</v>
      </c>
      <c r="E24" s="13">
        <v>3.6</v>
      </c>
      <c r="F24" s="13">
        <v>13</v>
      </c>
      <c r="G24" s="13">
        <v>6.9</v>
      </c>
      <c r="H24" s="13">
        <v>12</v>
      </c>
      <c r="I24" s="14">
        <v>5.4</v>
      </c>
      <c r="J24" s="13">
        <v>14</v>
      </c>
      <c r="K24" s="14">
        <v>8.3000000000000007</v>
      </c>
      <c r="L24" s="13">
        <v>9</v>
      </c>
      <c r="M24" s="14">
        <v>5.0999999999999996</v>
      </c>
      <c r="N24" s="13">
        <v>5</v>
      </c>
      <c r="O24" s="14">
        <v>3.1</v>
      </c>
      <c r="P24" s="15">
        <v>8</v>
      </c>
      <c r="Q24" s="20">
        <v>4.5</v>
      </c>
      <c r="R24" s="15">
        <v>16</v>
      </c>
      <c r="S24" s="24">
        <v>8.5</v>
      </c>
      <c r="T24" s="15">
        <v>11</v>
      </c>
      <c r="U24" s="24">
        <v>5.6</v>
      </c>
      <c r="V24" s="15">
        <v>6</v>
      </c>
      <c r="W24" s="24">
        <v>3.2</v>
      </c>
      <c r="X24" s="15">
        <v>4</v>
      </c>
      <c r="Y24" s="24">
        <v>2</v>
      </c>
      <c r="Z24" s="41">
        <v>6</v>
      </c>
      <c r="AA24" s="42">
        <v>2.7906976744186047</v>
      </c>
      <c r="AB24" s="41">
        <v>3</v>
      </c>
      <c r="AC24" s="42">
        <v>1.4</v>
      </c>
      <c r="AD24" s="41">
        <v>2</v>
      </c>
      <c r="AE24" s="42">
        <v>1</v>
      </c>
      <c r="AF24" s="29">
        <v>1</v>
      </c>
      <c r="AG24" s="30">
        <v>0.5</v>
      </c>
    </row>
    <row r="25" spans="2:33" ht="24" customHeight="1" x14ac:dyDescent="0.15">
      <c r="B25" s="69" t="s">
        <v>12</v>
      </c>
      <c r="C25" s="69"/>
      <c r="D25" s="13">
        <v>195</v>
      </c>
      <c r="E25" s="14">
        <v>100</v>
      </c>
      <c r="F25" s="13">
        <v>188</v>
      </c>
      <c r="G25" s="14">
        <v>100</v>
      </c>
      <c r="H25" s="13">
        <f>H10+H16+H22+H23+H24</f>
        <v>223</v>
      </c>
      <c r="I25" s="14">
        <v>100</v>
      </c>
      <c r="J25" s="13">
        <f>J10+J16+J22+J23+J24</f>
        <v>169</v>
      </c>
      <c r="K25" s="14">
        <v>100</v>
      </c>
      <c r="L25" s="13">
        <f>L10+L16+L22+L23+L24</f>
        <v>176</v>
      </c>
      <c r="M25" s="14">
        <v>100</v>
      </c>
      <c r="N25" s="13">
        <v>162</v>
      </c>
      <c r="O25" s="14">
        <v>100</v>
      </c>
      <c r="P25" s="15">
        <f t="shared" ref="P25" si="4">P10+P16+P22+P23+P24</f>
        <v>179</v>
      </c>
      <c r="Q25" s="21">
        <v>100</v>
      </c>
      <c r="R25" s="15">
        <f t="shared" ref="R25" si="5">R10+R16+R22+R23+R24</f>
        <v>189</v>
      </c>
      <c r="S25" s="21">
        <v>100</v>
      </c>
      <c r="T25" s="15">
        <f t="shared" ref="T25" si="6">T10+T16+T22+T23+T24</f>
        <v>198</v>
      </c>
      <c r="U25" s="21">
        <v>100</v>
      </c>
      <c r="V25" s="15">
        <f t="shared" ref="V25" si="7">V10+V16+V22+V23+V24</f>
        <v>188</v>
      </c>
      <c r="W25" s="21">
        <v>100</v>
      </c>
      <c r="X25" s="15">
        <v>203</v>
      </c>
      <c r="Y25" s="21">
        <v>100</v>
      </c>
      <c r="Z25" s="41">
        <v>215</v>
      </c>
      <c r="AA25" s="42">
        <v>100</v>
      </c>
      <c r="AB25" s="41">
        <v>215</v>
      </c>
      <c r="AC25" s="42">
        <v>100</v>
      </c>
      <c r="AD25" s="41">
        <v>195</v>
      </c>
      <c r="AE25" s="42">
        <v>100</v>
      </c>
      <c r="AF25" s="29">
        <v>206</v>
      </c>
      <c r="AG25" s="30">
        <v>100</v>
      </c>
    </row>
    <row r="26" spans="2:33" ht="15" customHeight="1" x14ac:dyDescent="0.15">
      <c r="B26" s="1" t="s">
        <v>30</v>
      </c>
    </row>
    <row r="27" spans="2:33" ht="15" customHeight="1" x14ac:dyDescent="0.15">
      <c r="B27" s="70" t="s">
        <v>36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37"/>
      <c r="AC27" s="37"/>
      <c r="AD27" s="40"/>
      <c r="AE27" s="40"/>
      <c r="AF27" s="27"/>
      <c r="AG27" s="27"/>
    </row>
    <row r="28" spans="2:33" ht="15" customHeight="1" x14ac:dyDescent="0.15">
      <c r="B28" s="1" t="s">
        <v>37</v>
      </c>
    </row>
    <row r="29" spans="2:33" ht="15" customHeight="1" x14ac:dyDescent="0.15">
      <c r="B29" s="1" t="s">
        <v>38</v>
      </c>
    </row>
    <row r="30" spans="2:33" ht="15" customHeight="1" x14ac:dyDescent="0.15">
      <c r="B30" s="1" t="s">
        <v>39</v>
      </c>
    </row>
    <row r="31" spans="2:33" ht="15" customHeight="1" x14ac:dyDescent="0.15">
      <c r="B31" s="1" t="s">
        <v>47</v>
      </c>
    </row>
    <row r="32" spans="2:33" ht="15" customHeight="1" x14ac:dyDescent="0.15">
      <c r="B32" s="1" t="s">
        <v>49</v>
      </c>
    </row>
  </sheetData>
  <mergeCells count="48">
    <mergeCell ref="N3:O3"/>
    <mergeCell ref="P3:Q3"/>
    <mergeCell ref="R3:S3"/>
    <mergeCell ref="T3:U3"/>
    <mergeCell ref="V3:W3"/>
    <mergeCell ref="D3:E3"/>
    <mergeCell ref="F3:G3"/>
    <mergeCell ref="H3:I3"/>
    <mergeCell ref="J3:K3"/>
    <mergeCell ref="L3:M3"/>
    <mergeCell ref="X2:AA2"/>
    <mergeCell ref="DO3:DP3"/>
    <mergeCell ref="Z3:AA3"/>
    <mergeCell ref="DE3:DF3"/>
    <mergeCell ref="DG3:DH3"/>
    <mergeCell ref="DI3:DJ3"/>
    <mergeCell ref="DK3:DL3"/>
    <mergeCell ref="DM3:DN3"/>
    <mergeCell ref="AF3:AG3"/>
    <mergeCell ref="AB3:AC3"/>
    <mergeCell ref="X3:Y3"/>
    <mergeCell ref="AD3:AE3"/>
    <mergeCell ref="EG3:EH3"/>
    <mergeCell ref="EI3:EJ3"/>
    <mergeCell ref="EK3:EL3"/>
    <mergeCell ref="EM3:EN3"/>
    <mergeCell ref="DQ3:DR3"/>
    <mergeCell ref="DS3:DT3"/>
    <mergeCell ref="DU3:DV3"/>
    <mergeCell ref="DW3:DX3"/>
    <mergeCell ref="DY3:DZ3"/>
    <mergeCell ref="EA3:EB3"/>
    <mergeCell ref="B25:C25"/>
    <mergeCell ref="B27:AA27"/>
    <mergeCell ref="FA3:FB3"/>
    <mergeCell ref="B5:B10"/>
    <mergeCell ref="B11:B16"/>
    <mergeCell ref="B17:B22"/>
    <mergeCell ref="B23:C23"/>
    <mergeCell ref="B24:C24"/>
    <mergeCell ref="EO3:EP3"/>
    <mergeCell ref="EQ3:ER3"/>
    <mergeCell ref="ES3:ET3"/>
    <mergeCell ref="EU3:EV3"/>
    <mergeCell ref="EW3:EX3"/>
    <mergeCell ref="EY3:EZ3"/>
    <mergeCell ref="EC3:ED3"/>
    <mergeCell ref="EE3:EF3"/>
  </mergeCells>
  <phoneticPr fontId="1"/>
  <pageMargins left="0.27559055118110237" right="0.19685039370078741" top="0.98425196850393704" bottom="0.98425196850393704" header="0.51181102362204722" footer="0.51181102362204722"/>
  <pageSetup paperSize="9" scale="5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附属資料1-2-4</vt:lpstr>
      <vt:lpstr>'附属資料1-2-4'!Print_Area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　信也(908360)</dc:creator>
  <cp:lastModifiedBy>寺田 奈緒美</cp:lastModifiedBy>
  <cp:lastPrinted>2016-07-28T05:49:29Z</cp:lastPrinted>
  <dcterms:created xsi:type="dcterms:W3CDTF">2003-08-28T10:24:28Z</dcterms:created>
  <dcterms:modified xsi:type="dcterms:W3CDTF">2020-02-13T02:33:48Z</dcterms:modified>
</cp:coreProperties>
</file>