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15" tabRatio="734"/>
  </bookViews>
  <sheets>
    <sheet name="附属資料2-5-1" sheetId="16" r:id="rId1"/>
  </sheets>
  <definedNames>
    <definedName name="_xlnm.Print_Area" localSheetId="0">'附属資料2-5-1'!$A$1:$Q$53</definedName>
  </definedNames>
  <calcPr calcId="162913" fullPrecision="0"/>
</workbook>
</file>

<file path=xl/calcChain.xml><?xml version="1.0" encoding="utf-8"?>
<calcChain xmlns="http://schemas.openxmlformats.org/spreadsheetml/2006/main">
  <c r="Q53" i="16" l="1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3" i="16"/>
</calcChain>
</file>

<file path=xl/sharedStrings.xml><?xml version="1.0" encoding="utf-8"?>
<sst xmlns="http://schemas.openxmlformats.org/spreadsheetml/2006/main" count="67" uniqueCount="67">
  <si>
    <t>急病</t>
  </si>
  <si>
    <t>交通事故</t>
  </si>
  <si>
    <t>一般負傷</t>
  </si>
  <si>
    <t>その他</t>
  </si>
  <si>
    <t>計</t>
  </si>
  <si>
    <t>火災</t>
  </si>
  <si>
    <t>自然災害</t>
  </si>
  <si>
    <t>水難</t>
  </si>
  <si>
    <t>労働災害</t>
  </si>
  <si>
    <t>運動競技</t>
  </si>
  <si>
    <t>加害</t>
  </si>
  <si>
    <t>自損行為</t>
  </si>
  <si>
    <t>転院搬送</t>
    <rPh sb="0" eb="1">
      <t>テン</t>
    </rPh>
    <phoneticPr fontId="2"/>
  </si>
  <si>
    <t>医師搬送</t>
  </si>
  <si>
    <t>前年計</t>
    <rPh sb="0" eb="2">
      <t>ゼンネン</t>
    </rPh>
    <rPh sb="2" eb="3">
      <t>ケイ</t>
    </rPh>
    <phoneticPr fontId="2"/>
  </si>
  <si>
    <t>人口１万人
あたりの
救急出場件数</t>
    <rPh sb="0" eb="2">
      <t>ジンコウ</t>
    </rPh>
    <rPh sb="3" eb="5">
      <t>マンニン</t>
    </rPh>
    <rPh sb="11" eb="13">
      <t>キュウキュウ</t>
    </rPh>
    <rPh sb="13" eb="15">
      <t>シュツジョウ</t>
    </rPh>
    <rPh sb="15" eb="17">
      <t>ケンスウ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</si>
  <si>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</si>
  <si>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</si>
  <si>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</si>
  <si>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</si>
  <si>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</si>
  <si>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</si>
  <si>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</si>
  <si>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</si>
  <si>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</si>
  <si>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</si>
  <si>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</si>
  <si>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</si>
  <si>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</si>
  <si>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</si>
  <si>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</si>
  <si>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</si>
  <si>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</si>
  <si>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</si>
  <si>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</si>
  <si>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</si>
  <si>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</si>
  <si>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</si>
  <si>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</si>
  <si>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</si>
  <si>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</si>
  <si>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</si>
  <si>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</si>
  <si>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</si>
  <si>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</si>
  <si>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</si>
  <si>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</si>
  <si>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</si>
  <si>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</si>
  <si>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</si>
  <si>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</si>
  <si>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</si>
  <si>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</si>
  <si>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</si>
  <si>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</si>
  <si>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</si>
  <si>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</si>
  <si>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</si>
  <si>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</si>
  <si>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</si>
  <si>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</si>
  <si>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</si>
  <si>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</si>
  <si>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資器材等
搬送</t>
    <rPh sb="1" eb="2">
      <t>ウツワ</t>
    </rPh>
    <phoneticPr fontId="2"/>
  </si>
  <si>
    <t>（平成30年中　単位：件）</t>
    <phoneticPr fontId="2"/>
  </si>
  <si>
    <t>附属資料2-5-1　救急自動車による都道府県別事故種別救急出動件数</t>
    <rPh sb="0" eb="2">
      <t>フゾク</t>
    </rPh>
    <rPh sb="2" eb="4">
      <t>シリョウ</t>
    </rPh>
    <rPh sb="10" eb="12">
      <t>キュウキュウ</t>
    </rPh>
    <rPh sb="12" eb="15">
      <t>ジドウシャ</t>
    </rPh>
    <rPh sb="18" eb="22">
      <t>トドウフケン</t>
    </rPh>
    <rPh sb="22" eb="23">
      <t>ベツ</t>
    </rPh>
    <rPh sb="23" eb="25">
      <t>ジコ</t>
    </rPh>
    <rPh sb="25" eb="27">
      <t>シュベツ</t>
    </rPh>
    <rPh sb="27" eb="29">
      <t>キュウキュウ</t>
    </rPh>
    <rPh sb="29" eb="31">
      <t>シュツドウ</t>
    </rPh>
    <rPh sb="31" eb="33">
      <t>ケンスウ</t>
    </rPh>
    <phoneticPr fontId="2"/>
  </si>
  <si>
    <t>　　　　　  区分
都道府県</t>
    <rPh sb="7" eb="9">
      <t>クブン</t>
    </rPh>
    <rPh sb="12" eb="16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</si>
</sst>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7" xfId="0" applyBorder="1"/>
    <xf numFmtId="0" fontId="4" fillId="0" borderId="8" xfId="0" applyFont="1" applyFill="1" applyBorder="1" applyAlignment="1">
      <alignment horizontal="distributed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vertical="center"/>
    </xf>
    <xf numFmtId="0" fontId="0" fillId="0" borderId="0" xfId="0" applyBorder="1"/>
    <xf numFmtId="176" fontId="6" fillId="0" borderId="0" xfId="0" applyNumberFormat="1" applyFont="1" applyFill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41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42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distributed" vertical="center" wrapText="1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40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right" vertical="center"/>
    </xf>
  </cellXfs>
  <cellStyles count="12">
    <cellStyle name="パーセント 2" xfId="4"/>
    <cellStyle name="パーセント 2 2" xfId="5"/>
    <cellStyle name="桁区切り" xfId="1" builtinId="6"/>
    <cellStyle name="桁区切り 2" xfId="9"/>
    <cellStyle name="桁区切り 3" xfId="11"/>
    <cellStyle name="標準" xfId="0" builtinId="0"/>
    <cellStyle name="標準 2" xfId="2"/>
    <cellStyle name="標準 2 2" xfId="6"/>
    <cellStyle name="標準 2 3" xfId="8"/>
    <cellStyle name="標準 2_初期心電図波形都道府県別" xfId="7"/>
    <cellStyle name="標準 3" xfId="3"/>
    <cellStyle name="標準 4" xfId="1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8"/>
  <sheetViews>
    <sheetView tabSelected="1" zoomScale="85" zoomScaleNormal="85" zoomScaleSheetLayoutView="100" workbookViewId="0">
      <selection sqref="A1:Q1"/>
    </sheetView>
  </sheetViews>
  <sheetFormatPr defaultRowHeight="13.5" x14ac:dyDescent="0.15"/>
  <cols>
    <col min="1" max="1" width="10.625" style="2" customWidth="1"/>
    <col min="2" max="16" width="10" style="2" customWidth="1"/>
    <col min="17" max="17" width="8.75" style="2" hidden="1" customWidth="1"/>
    <col min="18" max="18" width="11.5" style="2" hidden="1" customWidth="1"/>
    <col min="19" max="20" width="9.625" style="2" customWidth="1"/>
  </cols>
  <sheetData>
    <row r="1" spans="1:38" ht="17.25" x14ac:dyDescent="0.15">
      <c r="A1" s="51" t="s">
        <v>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"/>
      <c r="S1" s="4"/>
      <c r="T1" s="4"/>
    </row>
    <row r="2" spans="1:38" ht="14.25" thickBot="1" x14ac:dyDescent="0.2">
      <c r="O2" s="58" t="s">
        <v>64</v>
      </c>
      <c r="P2" s="58"/>
    </row>
    <row r="3" spans="1:38" ht="13.5" customHeight="1" x14ac:dyDescent="0.15">
      <c r="A3" s="52" t="s">
        <v>66</v>
      </c>
      <c r="B3" s="55" t="s">
        <v>5</v>
      </c>
      <c r="C3" s="45" t="s">
        <v>6</v>
      </c>
      <c r="D3" s="45" t="s">
        <v>7</v>
      </c>
      <c r="E3" s="45" t="s">
        <v>1</v>
      </c>
      <c r="F3" s="45" t="s">
        <v>8</v>
      </c>
      <c r="G3" s="45" t="s">
        <v>9</v>
      </c>
      <c r="H3" s="45" t="s">
        <v>2</v>
      </c>
      <c r="I3" s="45" t="s">
        <v>10</v>
      </c>
      <c r="J3" s="45" t="s">
        <v>11</v>
      </c>
      <c r="K3" s="45" t="s">
        <v>0</v>
      </c>
      <c r="L3" s="45" t="s">
        <v>12</v>
      </c>
      <c r="M3" s="45" t="s">
        <v>13</v>
      </c>
      <c r="N3" s="45" t="s">
        <v>63</v>
      </c>
      <c r="O3" s="45" t="s">
        <v>3</v>
      </c>
      <c r="P3" s="45" t="s">
        <v>4</v>
      </c>
      <c r="Q3" s="48" t="s">
        <v>14</v>
      </c>
      <c r="R3" s="42" t="s">
        <v>15</v>
      </c>
      <c r="S3" s="6"/>
      <c r="T3" s="19"/>
    </row>
    <row r="4" spans="1:38" x14ac:dyDescent="0.15">
      <c r="A4" s="53"/>
      <c r="B4" s="5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9"/>
      <c r="R4" s="43"/>
      <c r="S4" s="6"/>
      <c r="T4" s="19"/>
    </row>
    <row r="5" spans="1:38" ht="26.25" customHeight="1" thickBot="1" x14ac:dyDescent="0.2">
      <c r="A5" s="54"/>
      <c r="B5" s="5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50"/>
      <c r="R5" s="44"/>
      <c r="S5" s="6"/>
      <c r="T5" s="19"/>
    </row>
    <row r="6" spans="1:38" ht="14.25" thickTop="1" x14ac:dyDescent="0.15">
      <c r="A6" s="7" t="s">
        <v>16</v>
      </c>
      <c r="B6" s="27">
        <v>1144</v>
      </c>
      <c r="C6" s="28">
        <v>229</v>
      </c>
      <c r="D6" s="28">
        <v>214</v>
      </c>
      <c r="E6" s="28">
        <v>12095</v>
      </c>
      <c r="F6" s="28">
        <v>2577</v>
      </c>
      <c r="G6" s="28">
        <v>1349</v>
      </c>
      <c r="H6" s="28">
        <v>37829</v>
      </c>
      <c r="I6" s="28">
        <v>885</v>
      </c>
      <c r="J6" s="28">
        <v>2736</v>
      </c>
      <c r="K6" s="28">
        <v>168007</v>
      </c>
      <c r="L6" s="28">
        <v>31120</v>
      </c>
      <c r="M6" s="28">
        <v>406</v>
      </c>
      <c r="N6" s="28">
        <v>2</v>
      </c>
      <c r="O6" s="28">
        <v>5146</v>
      </c>
      <c r="P6" s="29">
        <v>263739</v>
      </c>
      <c r="Q6" s="21">
        <v>160140</v>
      </c>
      <c r="R6" s="8" t="e">
        <f>MMULT(10000*P6,1/#REF!)</f>
        <v>#REF!</v>
      </c>
      <c r="S6" s="6"/>
      <c r="T6" s="19"/>
    </row>
    <row r="7" spans="1:38" x14ac:dyDescent="0.15">
      <c r="A7" s="9" t="s">
        <v>17</v>
      </c>
      <c r="B7" s="30">
        <v>319</v>
      </c>
      <c r="C7" s="31">
        <v>2</v>
      </c>
      <c r="D7" s="31">
        <v>50</v>
      </c>
      <c r="E7" s="31">
        <v>3085</v>
      </c>
      <c r="F7" s="31">
        <v>396</v>
      </c>
      <c r="G7" s="31">
        <v>275</v>
      </c>
      <c r="H7" s="31">
        <v>6288</v>
      </c>
      <c r="I7" s="31">
        <v>195</v>
      </c>
      <c r="J7" s="31">
        <v>458</v>
      </c>
      <c r="K7" s="31">
        <v>32567</v>
      </c>
      <c r="L7" s="31">
        <v>5612</v>
      </c>
      <c r="M7" s="31">
        <v>47</v>
      </c>
      <c r="N7" s="31">
        <v>8</v>
      </c>
      <c r="O7" s="31">
        <v>363</v>
      </c>
      <c r="P7" s="32">
        <v>49665</v>
      </c>
      <c r="Q7" s="22">
        <v>31787</v>
      </c>
      <c r="R7" s="10" t="e">
        <f>MMULT(10000*P7,1/#REF!)</f>
        <v>#REF!</v>
      </c>
      <c r="S7" s="6"/>
      <c r="T7" s="19"/>
    </row>
    <row r="8" spans="1:38" x14ac:dyDescent="0.15">
      <c r="A8" s="9" t="s">
        <v>18</v>
      </c>
      <c r="B8" s="30">
        <v>194</v>
      </c>
      <c r="C8" s="31">
        <v>10</v>
      </c>
      <c r="D8" s="31">
        <v>53</v>
      </c>
      <c r="E8" s="31">
        <v>3182</v>
      </c>
      <c r="F8" s="31">
        <v>589</v>
      </c>
      <c r="G8" s="31">
        <v>389</v>
      </c>
      <c r="H8" s="31">
        <v>6706</v>
      </c>
      <c r="I8" s="31">
        <v>102</v>
      </c>
      <c r="J8" s="31">
        <v>444</v>
      </c>
      <c r="K8" s="31">
        <v>35030</v>
      </c>
      <c r="L8" s="31">
        <v>6134</v>
      </c>
      <c r="M8" s="31">
        <v>41</v>
      </c>
      <c r="N8" s="31">
        <v>1</v>
      </c>
      <c r="O8" s="31">
        <v>422</v>
      </c>
      <c r="P8" s="32">
        <v>53297</v>
      </c>
      <c r="Q8" s="22">
        <v>30573</v>
      </c>
      <c r="R8" s="10" t="e">
        <f>MMULT(10000*P8,1/#REF!)</f>
        <v>#REF!</v>
      </c>
      <c r="S8" s="6"/>
      <c r="T8" s="19"/>
    </row>
    <row r="9" spans="1:38" x14ac:dyDescent="0.15">
      <c r="A9" s="9" t="s">
        <v>19</v>
      </c>
      <c r="B9" s="30">
        <v>397</v>
      </c>
      <c r="C9" s="31">
        <v>11</v>
      </c>
      <c r="D9" s="31">
        <v>91</v>
      </c>
      <c r="E9" s="31">
        <v>6884</v>
      </c>
      <c r="F9" s="31">
        <v>897</v>
      </c>
      <c r="G9" s="31">
        <v>732</v>
      </c>
      <c r="H9" s="31">
        <v>13412</v>
      </c>
      <c r="I9" s="31">
        <v>346</v>
      </c>
      <c r="J9" s="31">
        <v>1005</v>
      </c>
      <c r="K9" s="31">
        <v>71283</v>
      </c>
      <c r="L9" s="31">
        <v>13348</v>
      </c>
      <c r="M9" s="31">
        <v>6</v>
      </c>
      <c r="N9" s="31">
        <v>49</v>
      </c>
      <c r="O9" s="31">
        <v>1129</v>
      </c>
      <c r="P9" s="32">
        <v>109590</v>
      </c>
      <c r="Q9" s="22">
        <v>54780</v>
      </c>
      <c r="R9" s="10" t="e">
        <f>MMULT(10000*P9,1/#REF!)</f>
        <v>#REF!</v>
      </c>
      <c r="S9" s="6"/>
      <c r="T9" s="19"/>
    </row>
    <row r="10" spans="1:38" x14ac:dyDescent="0.15">
      <c r="A10" s="9" t="s">
        <v>20</v>
      </c>
      <c r="B10" s="30">
        <v>144</v>
      </c>
      <c r="C10" s="31">
        <v>3</v>
      </c>
      <c r="D10" s="31">
        <v>46</v>
      </c>
      <c r="E10" s="31">
        <v>2569</v>
      </c>
      <c r="F10" s="31">
        <v>379</v>
      </c>
      <c r="G10" s="31">
        <v>250</v>
      </c>
      <c r="H10" s="31">
        <v>5785</v>
      </c>
      <c r="I10" s="31">
        <v>116</v>
      </c>
      <c r="J10" s="31">
        <v>379</v>
      </c>
      <c r="K10" s="31">
        <v>28169</v>
      </c>
      <c r="L10" s="31">
        <v>2933</v>
      </c>
      <c r="M10" s="31">
        <v>2</v>
      </c>
      <c r="N10" s="31">
        <v>0</v>
      </c>
      <c r="O10" s="31">
        <v>431</v>
      </c>
      <c r="P10" s="32">
        <v>41206</v>
      </c>
      <c r="Q10" s="22">
        <v>25398</v>
      </c>
      <c r="R10" s="10" t="e">
        <f>MMULT(10000*P10,1/#REF!)</f>
        <v>#REF!</v>
      </c>
      <c r="S10" s="6"/>
      <c r="T10" s="1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8" x14ac:dyDescent="0.15">
      <c r="A11" s="9" t="s">
        <v>21</v>
      </c>
      <c r="B11" s="30">
        <v>172</v>
      </c>
      <c r="C11" s="31">
        <v>4</v>
      </c>
      <c r="D11" s="31">
        <v>33</v>
      </c>
      <c r="E11" s="31">
        <v>2765</v>
      </c>
      <c r="F11" s="31">
        <v>457</v>
      </c>
      <c r="G11" s="31">
        <v>284</v>
      </c>
      <c r="H11" s="31">
        <v>6582</v>
      </c>
      <c r="I11" s="31">
        <v>69</v>
      </c>
      <c r="J11" s="31">
        <v>346</v>
      </c>
      <c r="K11" s="31">
        <v>29867</v>
      </c>
      <c r="L11" s="31">
        <v>4864</v>
      </c>
      <c r="M11" s="31">
        <v>10</v>
      </c>
      <c r="N11" s="31">
        <v>0</v>
      </c>
      <c r="O11" s="31">
        <v>230</v>
      </c>
      <c r="P11" s="32">
        <v>45683</v>
      </c>
      <c r="Q11" s="22">
        <v>27406</v>
      </c>
      <c r="R11" s="10" t="e">
        <f>MMULT(10000*P11,1/#REF!)</f>
        <v>#REF!</v>
      </c>
      <c r="S11" s="6"/>
      <c r="T11" s="1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L11" s="1"/>
    </row>
    <row r="12" spans="1:38" x14ac:dyDescent="0.15">
      <c r="A12" s="11" t="s">
        <v>22</v>
      </c>
      <c r="B12" s="33">
        <v>277</v>
      </c>
      <c r="C12" s="34">
        <v>2</v>
      </c>
      <c r="D12" s="34">
        <v>35</v>
      </c>
      <c r="E12" s="34">
        <v>5937</v>
      </c>
      <c r="F12" s="34">
        <v>859</v>
      </c>
      <c r="G12" s="34">
        <v>595</v>
      </c>
      <c r="H12" s="34">
        <v>11072</v>
      </c>
      <c r="I12" s="34">
        <v>304</v>
      </c>
      <c r="J12" s="34">
        <v>844</v>
      </c>
      <c r="K12" s="34">
        <v>56661</v>
      </c>
      <c r="L12" s="34">
        <v>7152</v>
      </c>
      <c r="M12" s="34">
        <v>202</v>
      </c>
      <c r="N12" s="34">
        <v>64</v>
      </c>
      <c r="O12" s="34">
        <v>753</v>
      </c>
      <c r="P12" s="35">
        <v>84757</v>
      </c>
      <c r="Q12" s="23">
        <v>50797</v>
      </c>
      <c r="R12" s="12" t="e">
        <f>MMULT(10000*P12,1/#REF!)</f>
        <v>#REF!</v>
      </c>
      <c r="S12" s="6"/>
      <c r="T12" s="1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L12" s="1"/>
    </row>
    <row r="13" spans="1:38" x14ac:dyDescent="0.15">
      <c r="A13" s="13" t="s">
        <v>23</v>
      </c>
      <c r="B13" s="36">
        <v>790</v>
      </c>
      <c r="C13" s="37">
        <v>3</v>
      </c>
      <c r="D13" s="37">
        <v>143</v>
      </c>
      <c r="E13" s="37">
        <v>11708</v>
      </c>
      <c r="F13" s="37">
        <v>1583</v>
      </c>
      <c r="G13" s="37">
        <v>1011</v>
      </c>
      <c r="H13" s="37">
        <v>17034</v>
      </c>
      <c r="I13" s="37">
        <v>682</v>
      </c>
      <c r="J13" s="37">
        <v>1155</v>
      </c>
      <c r="K13" s="37">
        <v>87771</v>
      </c>
      <c r="L13" s="37">
        <v>10805</v>
      </c>
      <c r="M13" s="37">
        <v>788</v>
      </c>
      <c r="N13" s="37">
        <v>5</v>
      </c>
      <c r="O13" s="37">
        <v>1341</v>
      </c>
      <c r="P13" s="38">
        <v>134819</v>
      </c>
      <c r="Q13" s="24">
        <v>68242</v>
      </c>
      <c r="R13" s="14" t="e">
        <f>MMULT(10000*P13,1/#REF!)</f>
        <v>#REF!</v>
      </c>
      <c r="S13" s="6"/>
      <c r="T13" s="1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L13" s="1"/>
    </row>
    <row r="14" spans="1:38" x14ac:dyDescent="0.15">
      <c r="A14" s="9" t="s">
        <v>24</v>
      </c>
      <c r="B14" s="30">
        <v>352</v>
      </c>
      <c r="C14" s="31">
        <v>4</v>
      </c>
      <c r="D14" s="31">
        <v>49</v>
      </c>
      <c r="E14" s="31">
        <v>7788</v>
      </c>
      <c r="F14" s="31">
        <v>906</v>
      </c>
      <c r="G14" s="31">
        <v>566</v>
      </c>
      <c r="H14" s="31">
        <v>10106</v>
      </c>
      <c r="I14" s="31">
        <v>375</v>
      </c>
      <c r="J14" s="31">
        <v>908</v>
      </c>
      <c r="K14" s="31">
        <v>53476</v>
      </c>
      <c r="L14" s="31">
        <v>8712</v>
      </c>
      <c r="M14" s="31">
        <v>6</v>
      </c>
      <c r="N14" s="31">
        <v>1</v>
      </c>
      <c r="O14" s="31">
        <v>791</v>
      </c>
      <c r="P14" s="32">
        <v>84040</v>
      </c>
      <c r="Q14" s="22">
        <v>45252</v>
      </c>
      <c r="R14" s="10" t="e">
        <f>MMULT(10000*P14,1/#REF!)</f>
        <v>#REF!</v>
      </c>
      <c r="S14" s="6"/>
      <c r="T14" s="1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L14" s="1"/>
    </row>
    <row r="15" spans="1:38" x14ac:dyDescent="0.15">
      <c r="A15" s="9" t="s">
        <v>25</v>
      </c>
      <c r="B15" s="30">
        <v>475</v>
      </c>
      <c r="C15" s="31">
        <v>22</v>
      </c>
      <c r="D15" s="31">
        <v>32</v>
      </c>
      <c r="E15" s="31">
        <v>7971</v>
      </c>
      <c r="F15" s="31">
        <v>957</v>
      </c>
      <c r="G15" s="31">
        <v>769</v>
      </c>
      <c r="H15" s="31">
        <v>12769</v>
      </c>
      <c r="I15" s="31">
        <v>321</v>
      </c>
      <c r="J15" s="31">
        <v>814</v>
      </c>
      <c r="K15" s="31">
        <v>61217</v>
      </c>
      <c r="L15" s="31">
        <v>9325</v>
      </c>
      <c r="M15" s="31">
        <v>704</v>
      </c>
      <c r="N15" s="31">
        <v>73</v>
      </c>
      <c r="O15" s="31">
        <v>915</v>
      </c>
      <c r="P15" s="32">
        <v>96364</v>
      </c>
      <c r="Q15" s="22">
        <v>50435</v>
      </c>
      <c r="R15" s="10" t="e">
        <f>MMULT(10000*P15,1/#REF!)</f>
        <v>#REF!</v>
      </c>
      <c r="S15" s="6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L15" s="1"/>
    </row>
    <row r="16" spans="1:38" x14ac:dyDescent="0.15">
      <c r="A16" s="9" t="s">
        <v>26</v>
      </c>
      <c r="B16" s="30">
        <v>1402</v>
      </c>
      <c r="C16" s="31">
        <v>37</v>
      </c>
      <c r="D16" s="31">
        <v>157</v>
      </c>
      <c r="E16" s="31">
        <v>28913</v>
      </c>
      <c r="F16" s="31">
        <v>3878</v>
      </c>
      <c r="G16" s="31">
        <v>2955</v>
      </c>
      <c r="H16" s="31">
        <v>50798</v>
      </c>
      <c r="I16" s="31">
        <v>2411</v>
      </c>
      <c r="J16" s="31">
        <v>3278</v>
      </c>
      <c r="K16" s="31">
        <v>233701</v>
      </c>
      <c r="L16" s="31">
        <v>24832</v>
      </c>
      <c r="M16" s="31">
        <v>72</v>
      </c>
      <c r="N16" s="31">
        <v>46</v>
      </c>
      <c r="O16" s="31">
        <v>8466</v>
      </c>
      <c r="P16" s="32">
        <v>360946</v>
      </c>
      <c r="Q16" s="22">
        <v>186233</v>
      </c>
      <c r="R16" s="10" t="e">
        <f>MMULT(10000*P16,1/#REF!)</f>
        <v>#REF!</v>
      </c>
      <c r="S16" s="6"/>
      <c r="T16" s="1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L16" s="1"/>
    </row>
    <row r="17" spans="1:38" x14ac:dyDescent="0.15">
      <c r="A17" s="9" t="s">
        <v>27</v>
      </c>
      <c r="B17" s="30">
        <v>1446</v>
      </c>
      <c r="C17" s="31">
        <v>36</v>
      </c>
      <c r="D17" s="31">
        <v>232</v>
      </c>
      <c r="E17" s="31">
        <v>23760</v>
      </c>
      <c r="F17" s="31">
        <v>3014</v>
      </c>
      <c r="G17" s="31">
        <v>1975</v>
      </c>
      <c r="H17" s="31">
        <v>47365</v>
      </c>
      <c r="I17" s="31">
        <v>1983</v>
      </c>
      <c r="J17" s="31">
        <v>2778</v>
      </c>
      <c r="K17" s="31">
        <v>211266</v>
      </c>
      <c r="L17" s="31">
        <v>26914</v>
      </c>
      <c r="M17" s="31">
        <v>58</v>
      </c>
      <c r="N17" s="31">
        <v>2</v>
      </c>
      <c r="O17" s="31">
        <v>10213</v>
      </c>
      <c r="P17" s="32">
        <v>331042</v>
      </c>
      <c r="Q17" s="22">
        <v>178689</v>
      </c>
      <c r="R17" s="10" t="e">
        <f>MMULT(10000*P17,1/#REF!)</f>
        <v>#REF!</v>
      </c>
      <c r="S17" s="6"/>
      <c r="T17" s="1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L17" s="1"/>
    </row>
    <row r="18" spans="1:38" x14ac:dyDescent="0.15">
      <c r="A18" s="9" t="s">
        <v>28</v>
      </c>
      <c r="B18" s="30">
        <v>3240</v>
      </c>
      <c r="C18" s="31">
        <v>22</v>
      </c>
      <c r="D18" s="31">
        <v>914</v>
      </c>
      <c r="E18" s="31">
        <v>48291</v>
      </c>
      <c r="F18" s="31">
        <v>5380</v>
      </c>
      <c r="G18" s="31">
        <v>5502</v>
      </c>
      <c r="H18" s="31">
        <v>147523</v>
      </c>
      <c r="I18" s="31">
        <v>6618</v>
      </c>
      <c r="J18" s="31">
        <v>5090</v>
      </c>
      <c r="K18" s="31">
        <v>546942</v>
      </c>
      <c r="L18" s="31">
        <v>43722</v>
      </c>
      <c r="M18" s="31">
        <v>210</v>
      </c>
      <c r="N18" s="31">
        <v>546</v>
      </c>
      <c r="O18" s="31">
        <v>9075</v>
      </c>
      <c r="P18" s="32">
        <v>823075</v>
      </c>
      <c r="Q18" s="22">
        <v>518235</v>
      </c>
      <c r="R18" s="10" t="e">
        <f>MMULT(10000*P18,1/#REF!)</f>
        <v>#REF!</v>
      </c>
      <c r="S18" s="6"/>
      <c r="T18" s="1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L18" s="1"/>
    </row>
    <row r="19" spans="1:38" x14ac:dyDescent="0.15">
      <c r="A19" s="11" t="s">
        <v>29</v>
      </c>
      <c r="B19" s="33">
        <v>1703</v>
      </c>
      <c r="C19" s="34">
        <v>53</v>
      </c>
      <c r="D19" s="34">
        <v>392</v>
      </c>
      <c r="E19" s="34">
        <v>29328</v>
      </c>
      <c r="F19" s="34">
        <v>3558</v>
      </c>
      <c r="G19" s="34">
        <v>3159</v>
      </c>
      <c r="H19" s="34">
        <v>80378</v>
      </c>
      <c r="I19" s="34">
        <v>2996</v>
      </c>
      <c r="J19" s="34">
        <v>3489</v>
      </c>
      <c r="K19" s="34">
        <v>331161</v>
      </c>
      <c r="L19" s="34">
        <v>29412</v>
      </c>
      <c r="M19" s="34">
        <v>110</v>
      </c>
      <c r="N19" s="34">
        <v>34</v>
      </c>
      <c r="O19" s="34">
        <v>7494</v>
      </c>
      <c r="P19" s="35">
        <v>493267</v>
      </c>
      <c r="Q19" s="23">
        <v>282125</v>
      </c>
      <c r="R19" s="12" t="e">
        <f>MMULT(10000*P19,1/#REF!)</f>
        <v>#REF!</v>
      </c>
      <c r="S19" s="6"/>
      <c r="T19" s="1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L19" s="1"/>
    </row>
    <row r="20" spans="1:38" x14ac:dyDescent="0.15">
      <c r="A20" s="13" t="s">
        <v>30</v>
      </c>
      <c r="B20" s="36">
        <v>330</v>
      </c>
      <c r="C20" s="37">
        <v>15</v>
      </c>
      <c r="D20" s="37">
        <v>121</v>
      </c>
      <c r="E20" s="37">
        <v>6375</v>
      </c>
      <c r="F20" s="37">
        <v>1410</v>
      </c>
      <c r="G20" s="37">
        <v>743</v>
      </c>
      <c r="H20" s="37">
        <v>15905</v>
      </c>
      <c r="I20" s="37">
        <v>304</v>
      </c>
      <c r="J20" s="37">
        <v>1080</v>
      </c>
      <c r="K20" s="37">
        <v>66314</v>
      </c>
      <c r="L20" s="37">
        <v>10579</v>
      </c>
      <c r="M20" s="37">
        <v>1197</v>
      </c>
      <c r="N20" s="37">
        <v>2</v>
      </c>
      <c r="O20" s="37">
        <v>1217</v>
      </c>
      <c r="P20" s="38">
        <v>105592</v>
      </c>
      <c r="Q20" s="24">
        <v>57807</v>
      </c>
      <c r="R20" s="14" t="e">
        <f>MMULT(10000*P20,1/#REF!)</f>
        <v>#REF!</v>
      </c>
      <c r="S20" s="6"/>
      <c r="T20" s="1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L20" s="1"/>
    </row>
    <row r="21" spans="1:38" x14ac:dyDescent="0.15">
      <c r="A21" s="9" t="s">
        <v>31</v>
      </c>
      <c r="B21" s="30">
        <v>140</v>
      </c>
      <c r="C21" s="31">
        <v>5</v>
      </c>
      <c r="D21" s="31">
        <v>77</v>
      </c>
      <c r="E21" s="31">
        <v>3036</v>
      </c>
      <c r="F21" s="31">
        <v>472</v>
      </c>
      <c r="G21" s="31">
        <v>368</v>
      </c>
      <c r="H21" s="31">
        <v>6965</v>
      </c>
      <c r="I21" s="31">
        <v>133</v>
      </c>
      <c r="J21" s="31">
        <v>345</v>
      </c>
      <c r="K21" s="31">
        <v>28191</v>
      </c>
      <c r="L21" s="31">
        <v>4688</v>
      </c>
      <c r="M21" s="31">
        <v>47</v>
      </c>
      <c r="N21" s="31">
        <v>58</v>
      </c>
      <c r="O21" s="31">
        <v>227</v>
      </c>
      <c r="P21" s="32">
        <v>44752</v>
      </c>
      <c r="Q21" s="22">
        <v>22118</v>
      </c>
      <c r="R21" s="10" t="e">
        <f>MMULT(10000*P21,1/#REF!)</f>
        <v>#REF!</v>
      </c>
      <c r="S21" s="6"/>
      <c r="T21" s="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L21" s="1"/>
    </row>
    <row r="22" spans="1:38" x14ac:dyDescent="0.15">
      <c r="A22" s="9" t="s">
        <v>32</v>
      </c>
      <c r="B22" s="30">
        <v>129</v>
      </c>
      <c r="C22" s="31">
        <v>13</v>
      </c>
      <c r="D22" s="31">
        <v>52</v>
      </c>
      <c r="E22" s="31">
        <v>3034</v>
      </c>
      <c r="F22" s="31">
        <v>450</v>
      </c>
      <c r="G22" s="31">
        <v>367</v>
      </c>
      <c r="H22" s="31">
        <v>7259</v>
      </c>
      <c r="I22" s="31">
        <v>160</v>
      </c>
      <c r="J22" s="31">
        <v>351</v>
      </c>
      <c r="K22" s="31">
        <v>30050</v>
      </c>
      <c r="L22" s="31">
        <v>3706</v>
      </c>
      <c r="M22" s="31">
        <v>5</v>
      </c>
      <c r="N22" s="31">
        <v>3</v>
      </c>
      <c r="O22" s="31">
        <v>595</v>
      </c>
      <c r="P22" s="32">
        <v>46174</v>
      </c>
      <c r="Q22" s="22">
        <v>23717</v>
      </c>
      <c r="R22" s="10" t="e">
        <f>MMULT(10000*P22,1/#REF!)</f>
        <v>#REF!</v>
      </c>
      <c r="S22" s="6"/>
      <c r="T22" s="1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L22" s="1"/>
    </row>
    <row r="23" spans="1:38" x14ac:dyDescent="0.15">
      <c r="A23" s="11" t="s">
        <v>33</v>
      </c>
      <c r="B23" s="33">
        <v>109</v>
      </c>
      <c r="C23" s="34">
        <v>6</v>
      </c>
      <c r="D23" s="34">
        <v>64</v>
      </c>
      <c r="E23" s="34">
        <v>2485</v>
      </c>
      <c r="F23" s="34">
        <v>320</v>
      </c>
      <c r="G23" s="34">
        <v>217</v>
      </c>
      <c r="H23" s="34">
        <v>4762</v>
      </c>
      <c r="I23" s="34">
        <v>62</v>
      </c>
      <c r="J23" s="34">
        <v>195</v>
      </c>
      <c r="K23" s="34">
        <v>19456</v>
      </c>
      <c r="L23" s="34">
        <v>3170</v>
      </c>
      <c r="M23" s="34">
        <v>4</v>
      </c>
      <c r="N23" s="34">
        <v>22</v>
      </c>
      <c r="O23" s="34">
        <v>197</v>
      </c>
      <c r="P23" s="35">
        <v>31069</v>
      </c>
      <c r="Q23" s="23">
        <v>15957</v>
      </c>
      <c r="R23" s="12" t="e">
        <f>MMULT(10000*P23,1/#REF!)</f>
        <v>#REF!</v>
      </c>
      <c r="S23" s="6"/>
      <c r="T23" s="1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L23" s="1"/>
    </row>
    <row r="24" spans="1:38" x14ac:dyDescent="0.15">
      <c r="A24" s="13" t="s">
        <v>34</v>
      </c>
      <c r="B24" s="36">
        <v>137</v>
      </c>
      <c r="C24" s="37">
        <v>6</v>
      </c>
      <c r="D24" s="37">
        <v>31</v>
      </c>
      <c r="E24" s="37">
        <v>3581</v>
      </c>
      <c r="F24" s="37">
        <v>593</v>
      </c>
      <c r="G24" s="37">
        <v>495</v>
      </c>
      <c r="H24" s="37">
        <v>6231</v>
      </c>
      <c r="I24" s="37">
        <v>109</v>
      </c>
      <c r="J24" s="37">
        <v>371</v>
      </c>
      <c r="K24" s="37">
        <v>25728</v>
      </c>
      <c r="L24" s="37">
        <v>3310</v>
      </c>
      <c r="M24" s="37">
        <v>32</v>
      </c>
      <c r="N24" s="37">
        <v>75</v>
      </c>
      <c r="O24" s="37">
        <v>244</v>
      </c>
      <c r="P24" s="38">
        <v>40943</v>
      </c>
      <c r="Q24" s="24">
        <v>24516</v>
      </c>
      <c r="R24" s="14" t="e">
        <f>MMULT(10000*P24,1/#REF!)</f>
        <v>#REF!</v>
      </c>
      <c r="S24" s="6"/>
      <c r="T24" s="19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L24" s="1"/>
    </row>
    <row r="25" spans="1:38" x14ac:dyDescent="0.15">
      <c r="A25" s="9" t="s">
        <v>35</v>
      </c>
      <c r="B25" s="30">
        <v>332</v>
      </c>
      <c r="C25" s="31">
        <v>3</v>
      </c>
      <c r="D25" s="31">
        <v>55</v>
      </c>
      <c r="E25" s="31">
        <v>6383</v>
      </c>
      <c r="F25" s="31">
        <v>881</v>
      </c>
      <c r="G25" s="31">
        <v>669</v>
      </c>
      <c r="H25" s="31">
        <v>15527</v>
      </c>
      <c r="I25" s="31">
        <v>261</v>
      </c>
      <c r="J25" s="31">
        <v>725</v>
      </c>
      <c r="K25" s="31">
        <v>64053</v>
      </c>
      <c r="L25" s="31">
        <v>9770</v>
      </c>
      <c r="M25" s="31">
        <v>99</v>
      </c>
      <c r="N25" s="31">
        <v>1</v>
      </c>
      <c r="O25" s="31">
        <v>583</v>
      </c>
      <c r="P25" s="32">
        <v>99342</v>
      </c>
      <c r="Q25" s="22">
        <v>54623</v>
      </c>
      <c r="R25" s="10" t="e">
        <f>MMULT(10000*P25,1/#REF!)</f>
        <v>#REF!</v>
      </c>
      <c r="S25" s="6"/>
      <c r="T25" s="19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L25" s="1"/>
    </row>
    <row r="26" spans="1:38" x14ac:dyDescent="0.15">
      <c r="A26" s="9" t="s">
        <v>36</v>
      </c>
      <c r="B26" s="30">
        <v>358</v>
      </c>
      <c r="C26" s="31">
        <v>30</v>
      </c>
      <c r="D26" s="31">
        <v>99</v>
      </c>
      <c r="E26" s="31">
        <v>8432</v>
      </c>
      <c r="F26" s="31">
        <v>1198</v>
      </c>
      <c r="G26" s="31">
        <v>753</v>
      </c>
      <c r="H26" s="31">
        <v>14218</v>
      </c>
      <c r="I26" s="31">
        <v>224</v>
      </c>
      <c r="J26" s="31">
        <v>680</v>
      </c>
      <c r="K26" s="31">
        <v>58389</v>
      </c>
      <c r="L26" s="31">
        <v>7413</v>
      </c>
      <c r="M26" s="31">
        <v>36</v>
      </c>
      <c r="N26" s="31">
        <v>66</v>
      </c>
      <c r="O26" s="31">
        <v>614</v>
      </c>
      <c r="P26" s="32">
        <v>92510</v>
      </c>
      <c r="Q26" s="22">
        <v>49490</v>
      </c>
      <c r="R26" s="10" t="e">
        <f>MMULT(10000*P26,1/#REF!)</f>
        <v>#REF!</v>
      </c>
      <c r="S26" s="6"/>
      <c r="T26" s="1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L26" s="1"/>
    </row>
    <row r="27" spans="1:38" x14ac:dyDescent="0.15">
      <c r="A27" s="9" t="s">
        <v>37</v>
      </c>
      <c r="B27" s="30">
        <v>598</v>
      </c>
      <c r="C27" s="31">
        <v>30</v>
      </c>
      <c r="D27" s="31">
        <v>185</v>
      </c>
      <c r="E27" s="31">
        <v>13322</v>
      </c>
      <c r="F27" s="31">
        <v>1686</v>
      </c>
      <c r="G27" s="31">
        <v>1120</v>
      </c>
      <c r="H27" s="31">
        <v>24451</v>
      </c>
      <c r="I27" s="31">
        <v>523</v>
      </c>
      <c r="J27" s="31">
        <v>1315</v>
      </c>
      <c r="K27" s="31">
        <v>108945</v>
      </c>
      <c r="L27" s="31">
        <v>19129</v>
      </c>
      <c r="M27" s="31">
        <v>94</v>
      </c>
      <c r="N27" s="31">
        <v>3</v>
      </c>
      <c r="O27" s="31">
        <v>1978</v>
      </c>
      <c r="P27" s="32">
        <v>173379</v>
      </c>
      <c r="Q27" s="22">
        <v>93519</v>
      </c>
      <c r="R27" s="10" t="e">
        <f>MMULT(10000*P27,1/#REF!)</f>
        <v>#REF!</v>
      </c>
      <c r="S27" s="6"/>
      <c r="T27" s="1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L27" s="1"/>
    </row>
    <row r="28" spans="1:38" x14ac:dyDescent="0.15">
      <c r="A28" s="9" t="s">
        <v>38</v>
      </c>
      <c r="B28" s="30">
        <v>1142</v>
      </c>
      <c r="C28" s="31">
        <v>117</v>
      </c>
      <c r="D28" s="31">
        <v>165</v>
      </c>
      <c r="E28" s="31">
        <v>25987</v>
      </c>
      <c r="F28" s="31">
        <v>3628</v>
      </c>
      <c r="G28" s="31">
        <v>2186</v>
      </c>
      <c r="H28" s="31">
        <v>47670</v>
      </c>
      <c r="I28" s="31">
        <v>1305</v>
      </c>
      <c r="J28" s="31">
        <v>2883</v>
      </c>
      <c r="K28" s="31">
        <v>251084</v>
      </c>
      <c r="L28" s="31">
        <v>24492</v>
      </c>
      <c r="M28" s="31">
        <v>413</v>
      </c>
      <c r="N28" s="31">
        <v>731</v>
      </c>
      <c r="O28" s="31">
        <v>3310</v>
      </c>
      <c r="P28" s="32">
        <v>365113</v>
      </c>
      <c r="Q28" s="22">
        <v>186999</v>
      </c>
      <c r="R28" s="10" t="e">
        <f>MMULT(10000*P28,1/#REF!)</f>
        <v>#REF!</v>
      </c>
      <c r="S28" s="6"/>
      <c r="T28" s="1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L28" s="1"/>
    </row>
    <row r="29" spans="1:38" x14ac:dyDescent="0.15">
      <c r="A29" s="11" t="s">
        <v>39</v>
      </c>
      <c r="B29" s="33">
        <v>323</v>
      </c>
      <c r="C29" s="34">
        <v>39</v>
      </c>
      <c r="D29" s="34">
        <v>76</v>
      </c>
      <c r="E29" s="34">
        <v>7769</v>
      </c>
      <c r="F29" s="34">
        <v>1094</v>
      </c>
      <c r="G29" s="34">
        <v>568</v>
      </c>
      <c r="H29" s="34">
        <v>14343</v>
      </c>
      <c r="I29" s="34">
        <v>308</v>
      </c>
      <c r="J29" s="34">
        <v>696</v>
      </c>
      <c r="K29" s="34">
        <v>66580</v>
      </c>
      <c r="L29" s="34">
        <v>8431</v>
      </c>
      <c r="M29" s="34">
        <v>6</v>
      </c>
      <c r="N29" s="34">
        <v>57</v>
      </c>
      <c r="O29" s="34">
        <v>270</v>
      </c>
      <c r="P29" s="35">
        <v>100560</v>
      </c>
      <c r="Q29" s="23">
        <v>45637</v>
      </c>
      <c r="R29" s="12" t="e">
        <f>MMULT(10000*P29,1/#REF!)</f>
        <v>#REF!</v>
      </c>
      <c r="S29" s="6"/>
      <c r="T29" s="19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L29" s="1"/>
    </row>
    <row r="30" spans="1:38" x14ac:dyDescent="0.15">
      <c r="A30" s="13" t="s">
        <v>40</v>
      </c>
      <c r="B30" s="36">
        <v>237</v>
      </c>
      <c r="C30" s="37">
        <v>37</v>
      </c>
      <c r="D30" s="37">
        <v>45</v>
      </c>
      <c r="E30" s="37">
        <v>5740</v>
      </c>
      <c r="F30" s="37">
        <v>1000</v>
      </c>
      <c r="G30" s="37">
        <v>625</v>
      </c>
      <c r="H30" s="37">
        <v>9366</v>
      </c>
      <c r="I30" s="37">
        <v>214</v>
      </c>
      <c r="J30" s="37">
        <v>548</v>
      </c>
      <c r="K30" s="37">
        <v>43421</v>
      </c>
      <c r="L30" s="37">
        <v>3901</v>
      </c>
      <c r="M30" s="37">
        <v>3</v>
      </c>
      <c r="N30" s="37">
        <v>1</v>
      </c>
      <c r="O30" s="37">
        <v>440</v>
      </c>
      <c r="P30" s="38">
        <v>65578</v>
      </c>
      <c r="Q30" s="24">
        <v>35376</v>
      </c>
      <c r="R30" s="14" t="e">
        <f>MMULT(10000*P30,1/#REF!)</f>
        <v>#REF!</v>
      </c>
      <c r="S30" s="6"/>
      <c r="T30" s="19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L30" s="1"/>
    </row>
    <row r="31" spans="1:38" x14ac:dyDescent="0.15">
      <c r="A31" s="9" t="s">
        <v>41</v>
      </c>
      <c r="B31" s="30">
        <v>496</v>
      </c>
      <c r="C31" s="31">
        <v>83</v>
      </c>
      <c r="D31" s="31">
        <v>70</v>
      </c>
      <c r="E31" s="31">
        <v>12188</v>
      </c>
      <c r="F31" s="31">
        <v>1217</v>
      </c>
      <c r="G31" s="31">
        <v>956</v>
      </c>
      <c r="H31" s="31">
        <v>22622</v>
      </c>
      <c r="I31" s="31">
        <v>648</v>
      </c>
      <c r="J31" s="31">
        <v>1027</v>
      </c>
      <c r="K31" s="31">
        <v>97888</v>
      </c>
      <c r="L31" s="31">
        <v>7379</v>
      </c>
      <c r="M31" s="31">
        <v>31</v>
      </c>
      <c r="N31" s="31">
        <v>1</v>
      </c>
      <c r="O31" s="31">
        <v>1635</v>
      </c>
      <c r="P31" s="32">
        <v>146241</v>
      </c>
      <c r="Q31" s="22">
        <v>83159</v>
      </c>
      <c r="R31" s="10" t="e">
        <f>MMULT(10000*P31,1/#REF!)</f>
        <v>#REF!</v>
      </c>
      <c r="S31" s="6"/>
      <c r="T31" s="19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L31" s="1"/>
    </row>
    <row r="32" spans="1:38" x14ac:dyDescent="0.15">
      <c r="A32" s="9" t="s">
        <v>42</v>
      </c>
      <c r="B32" s="30">
        <v>1946</v>
      </c>
      <c r="C32" s="31">
        <v>778</v>
      </c>
      <c r="D32" s="31">
        <v>205</v>
      </c>
      <c r="E32" s="31">
        <v>45082</v>
      </c>
      <c r="F32" s="31">
        <v>5289</v>
      </c>
      <c r="G32" s="31">
        <v>3124</v>
      </c>
      <c r="H32" s="31">
        <v>96459</v>
      </c>
      <c r="I32" s="31">
        <v>4693</v>
      </c>
      <c r="J32" s="31">
        <v>4679</v>
      </c>
      <c r="K32" s="31">
        <v>409624</v>
      </c>
      <c r="L32" s="31">
        <v>33497</v>
      </c>
      <c r="M32" s="31">
        <v>689</v>
      </c>
      <c r="N32" s="31">
        <v>0</v>
      </c>
      <c r="O32" s="31">
        <v>4508</v>
      </c>
      <c r="P32" s="32">
        <v>610573</v>
      </c>
      <c r="Q32" s="22">
        <v>353189</v>
      </c>
      <c r="R32" s="10" t="e">
        <f>MMULT(10000*P32,1/#REF!)</f>
        <v>#REF!</v>
      </c>
      <c r="S32" s="6"/>
      <c r="T32" s="19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L32" s="1"/>
    </row>
    <row r="33" spans="1:38" x14ac:dyDescent="0.15">
      <c r="A33" s="9" t="s">
        <v>43</v>
      </c>
      <c r="B33" s="30">
        <v>998</v>
      </c>
      <c r="C33" s="31">
        <v>101</v>
      </c>
      <c r="D33" s="31">
        <v>160</v>
      </c>
      <c r="E33" s="31">
        <v>21260</v>
      </c>
      <c r="F33" s="31">
        <v>2590</v>
      </c>
      <c r="G33" s="31">
        <v>1902</v>
      </c>
      <c r="H33" s="31">
        <v>48057</v>
      </c>
      <c r="I33" s="31">
        <v>1438</v>
      </c>
      <c r="J33" s="31">
        <v>2257</v>
      </c>
      <c r="K33" s="31">
        <v>192368</v>
      </c>
      <c r="L33" s="31">
        <v>22507</v>
      </c>
      <c r="M33" s="31">
        <v>405</v>
      </c>
      <c r="N33" s="31">
        <v>1</v>
      </c>
      <c r="O33" s="31">
        <v>6243</v>
      </c>
      <c r="P33" s="32">
        <v>300287</v>
      </c>
      <c r="Q33" s="22">
        <v>159369</v>
      </c>
      <c r="R33" s="10" t="e">
        <f>MMULT(10000*P33,1/#REF!)</f>
        <v>#REF!</v>
      </c>
      <c r="S33" s="6"/>
      <c r="T33" s="1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L33" s="1"/>
    </row>
    <row r="34" spans="1:38" x14ac:dyDescent="0.15">
      <c r="A34" s="9" t="s">
        <v>44</v>
      </c>
      <c r="B34" s="30">
        <v>311</v>
      </c>
      <c r="C34" s="31">
        <v>13</v>
      </c>
      <c r="D34" s="31">
        <v>30</v>
      </c>
      <c r="E34" s="31">
        <v>5678</v>
      </c>
      <c r="F34" s="31">
        <v>827</v>
      </c>
      <c r="G34" s="31">
        <v>506</v>
      </c>
      <c r="H34" s="31">
        <v>12136</v>
      </c>
      <c r="I34" s="31">
        <v>233</v>
      </c>
      <c r="J34" s="31">
        <v>629</v>
      </c>
      <c r="K34" s="31">
        <v>47927</v>
      </c>
      <c r="L34" s="31">
        <v>6345</v>
      </c>
      <c r="M34" s="31">
        <v>295</v>
      </c>
      <c r="N34" s="31">
        <v>0</v>
      </c>
      <c r="O34" s="31">
        <v>227</v>
      </c>
      <c r="P34" s="32">
        <v>75157</v>
      </c>
      <c r="Q34" s="22">
        <v>41975</v>
      </c>
      <c r="R34" s="10" t="e">
        <f>MMULT(10000*P34,1/#REF!)</f>
        <v>#REF!</v>
      </c>
      <c r="S34" s="6"/>
      <c r="T34" s="1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L34" s="1"/>
    </row>
    <row r="35" spans="1:38" x14ac:dyDescent="0.15">
      <c r="A35" s="11" t="s">
        <v>45</v>
      </c>
      <c r="B35" s="33">
        <v>75</v>
      </c>
      <c r="C35" s="34">
        <v>54</v>
      </c>
      <c r="D35" s="34">
        <v>80</v>
      </c>
      <c r="E35" s="34">
        <v>4695</v>
      </c>
      <c r="F35" s="34">
        <v>482</v>
      </c>
      <c r="G35" s="34">
        <v>325</v>
      </c>
      <c r="H35" s="34">
        <v>8353</v>
      </c>
      <c r="I35" s="34">
        <v>160</v>
      </c>
      <c r="J35" s="34">
        <v>486</v>
      </c>
      <c r="K35" s="34">
        <v>34035</v>
      </c>
      <c r="L35" s="34">
        <v>4001</v>
      </c>
      <c r="M35" s="34">
        <v>348</v>
      </c>
      <c r="N35" s="34">
        <v>15</v>
      </c>
      <c r="O35" s="34">
        <v>507</v>
      </c>
      <c r="P35" s="35">
        <v>53616</v>
      </c>
      <c r="Q35" s="23">
        <v>31954</v>
      </c>
      <c r="R35" s="12" t="e">
        <f>MMULT(10000*P35,1/#REF!)</f>
        <v>#REF!</v>
      </c>
      <c r="S35" s="6"/>
      <c r="T35" s="19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L35" s="1"/>
    </row>
    <row r="36" spans="1:38" x14ac:dyDescent="0.15">
      <c r="A36" s="13" t="s">
        <v>46</v>
      </c>
      <c r="B36" s="36">
        <v>164</v>
      </c>
      <c r="C36" s="37">
        <v>7</v>
      </c>
      <c r="D36" s="37">
        <v>27</v>
      </c>
      <c r="E36" s="37">
        <v>1655</v>
      </c>
      <c r="F36" s="37">
        <v>240</v>
      </c>
      <c r="G36" s="37">
        <v>269</v>
      </c>
      <c r="H36" s="37">
        <v>3916</v>
      </c>
      <c r="I36" s="37">
        <v>63</v>
      </c>
      <c r="J36" s="37">
        <v>192</v>
      </c>
      <c r="K36" s="37">
        <v>18108</v>
      </c>
      <c r="L36" s="37">
        <v>2863</v>
      </c>
      <c r="M36" s="37">
        <v>54</v>
      </c>
      <c r="N36" s="37">
        <v>1</v>
      </c>
      <c r="O36" s="37">
        <v>175</v>
      </c>
      <c r="P36" s="38">
        <v>27734</v>
      </c>
      <c r="Q36" s="24">
        <v>15595</v>
      </c>
      <c r="R36" s="14" t="e">
        <f>MMULT(10000*P36,1/#REF!)</f>
        <v>#REF!</v>
      </c>
      <c r="S36" s="6"/>
      <c r="T36" s="1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L36" s="1"/>
    </row>
    <row r="37" spans="1:38" x14ac:dyDescent="0.15">
      <c r="A37" s="9" t="s">
        <v>47</v>
      </c>
      <c r="B37" s="30">
        <v>89</v>
      </c>
      <c r="C37" s="31">
        <v>5</v>
      </c>
      <c r="D37" s="31">
        <v>72</v>
      </c>
      <c r="E37" s="31">
        <v>1990</v>
      </c>
      <c r="F37" s="31">
        <v>278</v>
      </c>
      <c r="G37" s="31">
        <v>246</v>
      </c>
      <c r="H37" s="31">
        <v>4838</v>
      </c>
      <c r="I37" s="31">
        <v>78</v>
      </c>
      <c r="J37" s="31">
        <v>260</v>
      </c>
      <c r="K37" s="31">
        <v>20661</v>
      </c>
      <c r="L37" s="31">
        <v>3057</v>
      </c>
      <c r="M37" s="31">
        <v>83</v>
      </c>
      <c r="N37" s="31">
        <v>3</v>
      </c>
      <c r="O37" s="31">
        <v>182</v>
      </c>
      <c r="P37" s="32">
        <v>31842</v>
      </c>
      <c r="Q37" s="22">
        <v>17834</v>
      </c>
      <c r="R37" s="10" t="e">
        <f>MMULT(10000*P37,1/#REF!)</f>
        <v>#REF!</v>
      </c>
      <c r="S37" s="6"/>
      <c r="T37" s="1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L37" s="1"/>
    </row>
    <row r="38" spans="1:38" x14ac:dyDescent="0.15">
      <c r="A38" s="9" t="s">
        <v>48</v>
      </c>
      <c r="B38" s="30">
        <v>284</v>
      </c>
      <c r="C38" s="31">
        <v>156</v>
      </c>
      <c r="D38" s="31">
        <v>68</v>
      </c>
      <c r="E38" s="31">
        <v>7898</v>
      </c>
      <c r="F38" s="31">
        <v>898</v>
      </c>
      <c r="G38" s="31">
        <v>641</v>
      </c>
      <c r="H38" s="31">
        <v>13449</v>
      </c>
      <c r="I38" s="31">
        <v>288</v>
      </c>
      <c r="J38" s="31">
        <v>727</v>
      </c>
      <c r="K38" s="31">
        <v>58817</v>
      </c>
      <c r="L38" s="31">
        <v>10310</v>
      </c>
      <c r="M38" s="31">
        <v>31</v>
      </c>
      <c r="N38" s="31">
        <v>0</v>
      </c>
      <c r="O38" s="31">
        <v>537</v>
      </c>
      <c r="P38" s="32">
        <v>94104</v>
      </c>
      <c r="Q38" s="22">
        <v>47438</v>
      </c>
      <c r="R38" s="10" t="e">
        <f>MMULT(10000*P38,1/#REF!)</f>
        <v>#REF!</v>
      </c>
      <c r="S38" s="6"/>
      <c r="T38" s="1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L38" s="1"/>
    </row>
    <row r="39" spans="1:38" x14ac:dyDescent="0.15">
      <c r="A39" s="9" t="s">
        <v>49</v>
      </c>
      <c r="B39" s="30">
        <v>315</v>
      </c>
      <c r="C39" s="31">
        <v>296</v>
      </c>
      <c r="D39" s="31">
        <v>93</v>
      </c>
      <c r="E39" s="31">
        <v>11069</v>
      </c>
      <c r="F39" s="31">
        <v>1105</v>
      </c>
      <c r="G39" s="31">
        <v>868</v>
      </c>
      <c r="H39" s="31">
        <v>20533</v>
      </c>
      <c r="I39" s="31">
        <v>519</v>
      </c>
      <c r="J39" s="31">
        <v>964</v>
      </c>
      <c r="K39" s="31">
        <v>83208</v>
      </c>
      <c r="L39" s="31">
        <v>15514</v>
      </c>
      <c r="M39" s="31">
        <v>206</v>
      </c>
      <c r="N39" s="31">
        <v>5</v>
      </c>
      <c r="O39" s="31">
        <v>1602</v>
      </c>
      <c r="P39" s="32">
        <v>136297</v>
      </c>
      <c r="Q39" s="22">
        <v>78019</v>
      </c>
      <c r="R39" s="10" t="e">
        <f>MMULT(10000*P39,1/#REF!)</f>
        <v>#REF!</v>
      </c>
      <c r="S39" s="6"/>
      <c r="T39" s="1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L39" s="1"/>
    </row>
    <row r="40" spans="1:38" x14ac:dyDescent="0.15">
      <c r="A40" s="11" t="s">
        <v>50</v>
      </c>
      <c r="B40" s="33">
        <v>226</v>
      </c>
      <c r="C40" s="34">
        <v>21</v>
      </c>
      <c r="D40" s="34">
        <v>63</v>
      </c>
      <c r="E40" s="34">
        <v>4588</v>
      </c>
      <c r="F40" s="34">
        <v>645</v>
      </c>
      <c r="G40" s="34">
        <v>542</v>
      </c>
      <c r="H40" s="34">
        <v>10345</v>
      </c>
      <c r="I40" s="34">
        <v>201</v>
      </c>
      <c r="J40" s="34">
        <v>504</v>
      </c>
      <c r="K40" s="34">
        <v>42929</v>
      </c>
      <c r="L40" s="34">
        <v>8509</v>
      </c>
      <c r="M40" s="34">
        <v>178</v>
      </c>
      <c r="N40" s="34">
        <v>2</v>
      </c>
      <c r="O40" s="34">
        <v>618</v>
      </c>
      <c r="P40" s="35">
        <v>69371</v>
      </c>
      <c r="Q40" s="23">
        <v>45313</v>
      </c>
      <c r="R40" s="12" t="e">
        <f>MMULT(10000*P40,1/#REF!)</f>
        <v>#REF!</v>
      </c>
      <c r="S40" s="6"/>
      <c r="T40" s="1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L40" s="1"/>
    </row>
    <row r="41" spans="1:38" x14ac:dyDescent="0.15">
      <c r="A41" s="13" t="s">
        <v>51</v>
      </c>
      <c r="B41" s="36">
        <v>54</v>
      </c>
      <c r="C41" s="37">
        <v>10</v>
      </c>
      <c r="D41" s="37">
        <v>45</v>
      </c>
      <c r="E41" s="37">
        <v>3066</v>
      </c>
      <c r="F41" s="37">
        <v>326</v>
      </c>
      <c r="G41" s="37">
        <v>243</v>
      </c>
      <c r="H41" s="37">
        <v>5160</v>
      </c>
      <c r="I41" s="37">
        <v>107</v>
      </c>
      <c r="J41" s="37">
        <v>266</v>
      </c>
      <c r="K41" s="37">
        <v>21735</v>
      </c>
      <c r="L41" s="37">
        <v>4080</v>
      </c>
      <c r="M41" s="37">
        <v>10</v>
      </c>
      <c r="N41" s="37">
        <v>0</v>
      </c>
      <c r="O41" s="37">
        <v>333</v>
      </c>
      <c r="P41" s="38">
        <v>35435</v>
      </c>
      <c r="Q41" s="24">
        <v>19963</v>
      </c>
      <c r="R41" s="14" t="e">
        <f>MMULT(10000*P41,1/#REF!)</f>
        <v>#REF!</v>
      </c>
      <c r="S41" s="6"/>
      <c r="T41" s="1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L41" s="1"/>
    </row>
    <row r="42" spans="1:38" x14ac:dyDescent="0.15">
      <c r="A42" s="9" t="s">
        <v>52</v>
      </c>
      <c r="B42" s="30">
        <v>193</v>
      </c>
      <c r="C42" s="31">
        <v>10</v>
      </c>
      <c r="D42" s="31">
        <v>57</v>
      </c>
      <c r="E42" s="31">
        <v>4416</v>
      </c>
      <c r="F42" s="31">
        <v>429</v>
      </c>
      <c r="G42" s="31">
        <v>340</v>
      </c>
      <c r="H42" s="31">
        <v>7274</v>
      </c>
      <c r="I42" s="31">
        <v>160</v>
      </c>
      <c r="J42" s="31">
        <v>384</v>
      </c>
      <c r="K42" s="31">
        <v>29101</v>
      </c>
      <c r="L42" s="31">
        <v>6195</v>
      </c>
      <c r="M42" s="31">
        <v>21</v>
      </c>
      <c r="N42" s="31">
        <v>0</v>
      </c>
      <c r="O42" s="31">
        <v>155</v>
      </c>
      <c r="P42" s="32">
        <v>48735</v>
      </c>
      <c r="Q42" s="22">
        <v>30401</v>
      </c>
      <c r="R42" s="10" t="e">
        <f>MMULT(10000*P42,1/#REF!)</f>
        <v>#REF!</v>
      </c>
      <c r="S42" s="6"/>
      <c r="T42" s="1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L42" s="1"/>
    </row>
    <row r="43" spans="1:38" x14ac:dyDescent="0.15">
      <c r="A43" s="9" t="s">
        <v>53</v>
      </c>
      <c r="B43" s="30">
        <v>168</v>
      </c>
      <c r="C43" s="31">
        <v>56</v>
      </c>
      <c r="D43" s="31">
        <v>63</v>
      </c>
      <c r="E43" s="31">
        <v>6144</v>
      </c>
      <c r="F43" s="31">
        <v>581</v>
      </c>
      <c r="G43" s="31">
        <v>380</v>
      </c>
      <c r="H43" s="31">
        <v>10218</v>
      </c>
      <c r="I43" s="31">
        <v>241</v>
      </c>
      <c r="J43" s="31">
        <v>534</v>
      </c>
      <c r="K43" s="31">
        <v>43211</v>
      </c>
      <c r="L43" s="31">
        <v>8182</v>
      </c>
      <c r="M43" s="31">
        <v>101</v>
      </c>
      <c r="N43" s="31">
        <v>1</v>
      </c>
      <c r="O43" s="31">
        <v>483</v>
      </c>
      <c r="P43" s="32">
        <v>70363</v>
      </c>
      <c r="Q43" s="22">
        <v>42062</v>
      </c>
      <c r="R43" s="10" t="e">
        <f>MMULT(10000*P43,1/#REF!)</f>
        <v>#REF!</v>
      </c>
      <c r="S43" s="6"/>
      <c r="T43" s="19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L43" s="1"/>
    </row>
    <row r="44" spans="1:38" x14ac:dyDescent="0.15">
      <c r="A44" s="11" t="s">
        <v>54</v>
      </c>
      <c r="B44" s="33">
        <v>49</v>
      </c>
      <c r="C44" s="34">
        <v>5</v>
      </c>
      <c r="D44" s="34">
        <v>42</v>
      </c>
      <c r="E44" s="34">
        <v>2982</v>
      </c>
      <c r="F44" s="34">
        <v>397</v>
      </c>
      <c r="G44" s="34">
        <v>254</v>
      </c>
      <c r="H44" s="34">
        <v>6772</v>
      </c>
      <c r="I44" s="34">
        <v>158</v>
      </c>
      <c r="J44" s="34">
        <v>311</v>
      </c>
      <c r="K44" s="34">
        <v>26825</v>
      </c>
      <c r="L44" s="34">
        <v>4438</v>
      </c>
      <c r="M44" s="34">
        <v>13</v>
      </c>
      <c r="N44" s="34">
        <v>0</v>
      </c>
      <c r="O44" s="34">
        <v>168</v>
      </c>
      <c r="P44" s="35">
        <v>42414</v>
      </c>
      <c r="Q44" s="23">
        <v>25372</v>
      </c>
      <c r="R44" s="12" t="e">
        <f>MMULT(10000*P44,1/#REF!)</f>
        <v>#REF!</v>
      </c>
      <c r="S44" s="6"/>
      <c r="T44" s="1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L44" s="1"/>
    </row>
    <row r="45" spans="1:38" x14ac:dyDescent="0.15">
      <c r="A45" s="13" t="s">
        <v>55</v>
      </c>
      <c r="B45" s="36">
        <v>409</v>
      </c>
      <c r="C45" s="37">
        <v>58</v>
      </c>
      <c r="D45" s="37">
        <v>200</v>
      </c>
      <c r="E45" s="37">
        <v>16510</v>
      </c>
      <c r="F45" s="37">
        <v>1808</v>
      </c>
      <c r="G45" s="37">
        <v>1670</v>
      </c>
      <c r="H45" s="37">
        <v>39720</v>
      </c>
      <c r="I45" s="37">
        <v>1024</v>
      </c>
      <c r="J45" s="37">
        <v>2063</v>
      </c>
      <c r="K45" s="37">
        <v>173501</v>
      </c>
      <c r="L45" s="37">
        <v>23788</v>
      </c>
      <c r="M45" s="37">
        <v>6</v>
      </c>
      <c r="N45" s="37">
        <v>5</v>
      </c>
      <c r="O45" s="37">
        <v>4185</v>
      </c>
      <c r="P45" s="38">
        <v>264947</v>
      </c>
      <c r="Q45" s="24">
        <v>145131</v>
      </c>
      <c r="R45" s="14" t="e">
        <f>MMULT(10000*P45,1/#REF!)</f>
        <v>#REF!</v>
      </c>
      <c r="S45" s="6"/>
      <c r="T45" s="1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L45" s="1"/>
    </row>
    <row r="46" spans="1:38" x14ac:dyDescent="0.15">
      <c r="A46" s="9" t="s">
        <v>56</v>
      </c>
      <c r="B46" s="30">
        <v>182</v>
      </c>
      <c r="C46" s="31">
        <v>7</v>
      </c>
      <c r="D46" s="31">
        <v>45</v>
      </c>
      <c r="E46" s="31">
        <v>2903</v>
      </c>
      <c r="F46" s="31">
        <v>348</v>
      </c>
      <c r="G46" s="31">
        <v>339</v>
      </c>
      <c r="H46" s="31">
        <v>5043</v>
      </c>
      <c r="I46" s="31">
        <v>104</v>
      </c>
      <c r="J46" s="31">
        <v>307</v>
      </c>
      <c r="K46" s="31">
        <v>21304</v>
      </c>
      <c r="L46" s="31">
        <v>5417</v>
      </c>
      <c r="M46" s="31">
        <v>33</v>
      </c>
      <c r="N46" s="31">
        <v>2</v>
      </c>
      <c r="O46" s="31">
        <v>628</v>
      </c>
      <c r="P46" s="32">
        <v>36662</v>
      </c>
      <c r="Q46" s="22">
        <v>21141</v>
      </c>
      <c r="R46" s="10" t="e">
        <f>MMULT(10000*P46,1/#REF!)</f>
        <v>#REF!</v>
      </c>
      <c r="S46" s="6"/>
      <c r="T46" s="19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L46" s="1"/>
    </row>
    <row r="47" spans="1:38" x14ac:dyDescent="0.15">
      <c r="A47" s="9" t="s">
        <v>57</v>
      </c>
      <c r="B47" s="30">
        <v>77</v>
      </c>
      <c r="C47" s="31">
        <v>8</v>
      </c>
      <c r="D47" s="31">
        <v>94</v>
      </c>
      <c r="E47" s="31">
        <v>3355</v>
      </c>
      <c r="F47" s="31">
        <v>416</v>
      </c>
      <c r="G47" s="31">
        <v>423</v>
      </c>
      <c r="H47" s="31">
        <v>10658</v>
      </c>
      <c r="I47" s="31">
        <v>173</v>
      </c>
      <c r="J47" s="31">
        <v>506</v>
      </c>
      <c r="K47" s="31">
        <v>42313</v>
      </c>
      <c r="L47" s="31">
        <v>9990</v>
      </c>
      <c r="M47" s="31">
        <v>77</v>
      </c>
      <c r="N47" s="31">
        <v>45</v>
      </c>
      <c r="O47" s="31">
        <v>588</v>
      </c>
      <c r="P47" s="32">
        <v>68723</v>
      </c>
      <c r="Q47" s="22">
        <v>37041</v>
      </c>
      <c r="R47" s="10" t="e">
        <f>MMULT(10000*P47,1/#REF!)</f>
        <v>#REF!</v>
      </c>
      <c r="S47" s="6"/>
      <c r="T47" s="19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L47" s="1"/>
    </row>
    <row r="48" spans="1:38" x14ac:dyDescent="0.15">
      <c r="A48" s="9" t="s">
        <v>58</v>
      </c>
      <c r="B48" s="30">
        <v>387</v>
      </c>
      <c r="C48" s="31">
        <v>6</v>
      </c>
      <c r="D48" s="31">
        <v>69</v>
      </c>
      <c r="E48" s="31">
        <v>6810</v>
      </c>
      <c r="F48" s="31">
        <v>821</v>
      </c>
      <c r="G48" s="31">
        <v>800</v>
      </c>
      <c r="H48" s="31">
        <v>13921</v>
      </c>
      <c r="I48" s="31">
        <v>253</v>
      </c>
      <c r="J48" s="31">
        <v>657</v>
      </c>
      <c r="K48" s="31">
        <v>57217</v>
      </c>
      <c r="L48" s="31">
        <v>8777</v>
      </c>
      <c r="M48" s="31">
        <v>36</v>
      </c>
      <c r="N48" s="31">
        <v>7</v>
      </c>
      <c r="O48" s="31">
        <v>1009</v>
      </c>
      <c r="P48" s="32">
        <v>90770</v>
      </c>
      <c r="Q48" s="22">
        <v>47975</v>
      </c>
      <c r="R48" s="10" t="e">
        <f>MMULT(10000*P48,1/#REF!)</f>
        <v>#REF!</v>
      </c>
      <c r="S48" s="6"/>
      <c r="T48" s="1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L48" s="1"/>
    </row>
    <row r="49" spans="1:38" x14ac:dyDescent="0.15">
      <c r="A49" s="9" t="s">
        <v>59</v>
      </c>
      <c r="B49" s="30">
        <v>91</v>
      </c>
      <c r="C49" s="31">
        <v>16</v>
      </c>
      <c r="D49" s="31">
        <v>44</v>
      </c>
      <c r="E49" s="31">
        <v>3790</v>
      </c>
      <c r="F49" s="31">
        <v>435</v>
      </c>
      <c r="G49" s="31">
        <v>414</v>
      </c>
      <c r="H49" s="31">
        <v>8462</v>
      </c>
      <c r="I49" s="31">
        <v>160</v>
      </c>
      <c r="J49" s="31">
        <v>426</v>
      </c>
      <c r="K49" s="31">
        <v>32504</v>
      </c>
      <c r="L49" s="31">
        <v>8603</v>
      </c>
      <c r="M49" s="31">
        <v>277</v>
      </c>
      <c r="N49" s="31">
        <v>0</v>
      </c>
      <c r="O49" s="31">
        <v>533</v>
      </c>
      <c r="P49" s="32">
        <v>55755</v>
      </c>
      <c r="Q49" s="22">
        <v>30635</v>
      </c>
      <c r="R49" s="10" t="e">
        <f>MMULT(10000*P49,1/#REF!)</f>
        <v>#REF!</v>
      </c>
      <c r="S49" s="6"/>
      <c r="T49" s="1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L49" s="1"/>
    </row>
    <row r="50" spans="1:38" x14ac:dyDescent="0.15">
      <c r="A50" s="9" t="s">
        <v>60</v>
      </c>
      <c r="B50" s="30">
        <v>150</v>
      </c>
      <c r="C50" s="31">
        <v>17</v>
      </c>
      <c r="D50" s="31">
        <v>56</v>
      </c>
      <c r="E50" s="31">
        <v>3296</v>
      </c>
      <c r="F50" s="31">
        <v>374</v>
      </c>
      <c r="G50" s="31">
        <v>371</v>
      </c>
      <c r="H50" s="31">
        <v>6150</v>
      </c>
      <c r="I50" s="31">
        <v>144</v>
      </c>
      <c r="J50" s="31">
        <v>465</v>
      </c>
      <c r="K50" s="31">
        <v>28742</v>
      </c>
      <c r="L50" s="31">
        <v>6471</v>
      </c>
      <c r="M50" s="31">
        <v>39</v>
      </c>
      <c r="N50" s="31">
        <v>5</v>
      </c>
      <c r="O50" s="31">
        <v>160</v>
      </c>
      <c r="P50" s="32">
        <v>46440</v>
      </c>
      <c r="Q50" s="22">
        <v>26352</v>
      </c>
      <c r="R50" s="10" t="e">
        <f>MMULT(10000*P50,1/#REF!)</f>
        <v>#REF!</v>
      </c>
      <c r="S50" s="6"/>
      <c r="T50" s="1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L50" s="1"/>
    </row>
    <row r="51" spans="1:38" x14ac:dyDescent="0.15">
      <c r="A51" s="9" t="s">
        <v>61</v>
      </c>
      <c r="B51" s="30">
        <v>119</v>
      </c>
      <c r="C51" s="31">
        <v>39</v>
      </c>
      <c r="D51" s="31">
        <v>88</v>
      </c>
      <c r="E51" s="31">
        <v>5393</v>
      </c>
      <c r="F51" s="31">
        <v>763</v>
      </c>
      <c r="G51" s="31">
        <v>650</v>
      </c>
      <c r="H51" s="31">
        <v>11559</v>
      </c>
      <c r="I51" s="31">
        <v>299</v>
      </c>
      <c r="J51" s="31">
        <v>669</v>
      </c>
      <c r="K51" s="31">
        <v>51518</v>
      </c>
      <c r="L51" s="31">
        <v>12872</v>
      </c>
      <c r="M51" s="31">
        <v>70</v>
      </c>
      <c r="N51" s="31">
        <v>8</v>
      </c>
      <c r="O51" s="31">
        <v>889</v>
      </c>
      <c r="P51" s="32">
        <v>84936</v>
      </c>
      <c r="Q51" s="22">
        <v>46217</v>
      </c>
      <c r="R51" s="10" t="e">
        <f>MMULT(10000*P51,1/#REF!)</f>
        <v>#REF!</v>
      </c>
      <c r="S51" s="6"/>
      <c r="T51" s="19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L51" s="1"/>
    </row>
    <row r="52" spans="1:38" ht="14.25" thickBot="1" x14ac:dyDescent="0.2">
      <c r="A52" s="15" t="s">
        <v>62</v>
      </c>
      <c r="B52" s="33">
        <v>252</v>
      </c>
      <c r="C52" s="34">
        <v>55</v>
      </c>
      <c r="D52" s="34">
        <v>167</v>
      </c>
      <c r="E52" s="34">
        <v>4789</v>
      </c>
      <c r="F52" s="34">
        <v>460</v>
      </c>
      <c r="G52" s="34">
        <v>600</v>
      </c>
      <c r="H52" s="34">
        <v>11815</v>
      </c>
      <c r="I52" s="34">
        <v>559</v>
      </c>
      <c r="J52" s="34">
        <v>768</v>
      </c>
      <c r="K52" s="34">
        <v>52059</v>
      </c>
      <c r="L52" s="34">
        <v>5757</v>
      </c>
      <c r="M52" s="34">
        <v>53</v>
      </c>
      <c r="N52" s="34">
        <v>1</v>
      </c>
      <c r="O52" s="34">
        <v>974</v>
      </c>
      <c r="P52" s="35">
        <v>78309</v>
      </c>
      <c r="Q52" s="25">
        <v>35329</v>
      </c>
      <c r="R52" s="16" t="e">
        <f>MMULT(10000*P52,1/#REF!)</f>
        <v>#REF!</v>
      </c>
      <c r="S52" s="6"/>
      <c r="T52" s="1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L52" s="1"/>
    </row>
    <row r="53" spans="1:38" ht="15" thickTop="1" thickBot="1" x14ac:dyDescent="0.2">
      <c r="A53" s="17"/>
      <c r="B53" s="39">
        <v>22925</v>
      </c>
      <c r="C53" s="40">
        <v>2540</v>
      </c>
      <c r="D53" s="40">
        <v>5249</v>
      </c>
      <c r="E53" s="40">
        <v>459977</v>
      </c>
      <c r="F53" s="40">
        <v>58891</v>
      </c>
      <c r="G53" s="40">
        <v>43785</v>
      </c>
      <c r="H53" s="40">
        <v>997804</v>
      </c>
      <c r="I53" s="40">
        <v>32709</v>
      </c>
      <c r="J53" s="40">
        <v>51994</v>
      </c>
      <c r="K53" s="40">
        <v>4294924</v>
      </c>
      <c r="L53" s="40">
        <v>542026</v>
      </c>
      <c r="M53" s="40">
        <v>7654</v>
      </c>
      <c r="N53" s="40">
        <v>1952</v>
      </c>
      <c r="O53" s="40">
        <v>82783</v>
      </c>
      <c r="P53" s="41">
        <v>6605213</v>
      </c>
      <c r="Q53" s="26">
        <f>SUM(Q6:Q52)</f>
        <v>3701315</v>
      </c>
      <c r="R53" s="18" t="e">
        <f>MMULT(10000*P53,1/#REF!)</f>
        <v>#REF!</v>
      </c>
      <c r="S53" s="6"/>
      <c r="T53" s="1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L53" s="1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L54" s="1"/>
    </row>
    <row r="55" spans="1:38" ht="14.2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L55" s="1"/>
    </row>
    <row r="56" spans="1:38" x14ac:dyDescent="0.15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L56" s="1"/>
    </row>
    <row r="57" spans="1:38" x14ac:dyDescent="0.15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L57" s="1"/>
    </row>
    <row r="58" spans="1:38" x14ac:dyDescent="0.15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L58" s="1"/>
    </row>
  </sheetData>
  <mergeCells count="20">
    <mergeCell ref="A1:Q1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H3:H5"/>
    <mergeCell ref="I3:I5"/>
    <mergeCell ref="O2:P2"/>
    <mergeCell ref="F3:F5"/>
    <mergeCell ref="R3:R5"/>
    <mergeCell ref="N3:N5"/>
    <mergeCell ref="O3:O5"/>
    <mergeCell ref="P3:P5"/>
    <mergeCell ref="Q3:Q5"/>
  </mergeCells>
  <phoneticPr fontId="2"/>
  <printOptions horizontalCentered="1" verticalCentered="1"/>
  <pageMargins left="0.25" right="0.25" top="0.75" bottom="0.75" header="0.3" footer="0.3"/>
  <pageSetup paperSize="8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附属資料2-5-1</vt:lpstr>
      <vt:lpstr>'附属資料2-5-1'!Print_Area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2018-11-15T10:45:25Z</cp:lastPrinted>
  <dcterms:created xsi:type="dcterms:W3CDTF">2000-09-26T01:58:19Z</dcterms:created>
  <dcterms:modified xsi:type="dcterms:W3CDTF">2020-02-13T02:33:56Z</dcterms:modified>
</cp:coreProperties>
</file>