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115" tabRatio="734"/>
  </bookViews>
  <sheets>
    <sheet name="附属資料2-5-3" sheetId="29" r:id="rId1"/>
  </sheets>
  <definedNames>
    <definedName name="_xlnm.Print_Area" localSheetId="0">'附属資料2-5-3'!$A$1:$H$27</definedName>
  </definedNames>
  <calcPr calcId="162913" fullPrecision="0"/>
</workbook>
</file>

<file path=xl/calcChain.xml><?xml version="1.0" encoding="utf-8"?>
<calcChain xmlns="http://schemas.openxmlformats.org/spreadsheetml/2006/main">
  <c r="H9" i="29" l="1"/>
  <c r="H12" i="29"/>
  <c r="H14" i="29"/>
  <c r="H16" i="29"/>
  <c r="H18" i="29" s="1"/>
</calcChain>
</file>

<file path=xl/sharedStrings.xml><?xml version="1.0" encoding="utf-8"?>
<sst xmlns="http://schemas.openxmlformats.org/spreadsheetml/2006/main" count="30" uniqueCount="25">
  <si>
    <t>一般負傷</t>
  </si>
  <si>
    <t>３　平成27年国勢調査人口中の年齢不詳1,453,758人は含まれていない。</t>
    <phoneticPr fontId="2"/>
  </si>
  <si>
    <t>２　年齢区分は次によっている。</t>
  </si>
  <si>
    <t>１　「救急年報報告」により作成　　　　　</t>
  </si>
  <si>
    <t>（備考）</t>
    <rPh sb="1" eb="3">
      <t>ビコウ</t>
    </rPh>
    <phoneticPr fontId="2"/>
  </si>
  <si>
    <t>(構成比:％)</t>
  </si>
  <si>
    <t>合　計</t>
    <phoneticPr fontId="2"/>
  </si>
  <si>
    <t>高齢者</t>
    <rPh sb="0" eb="3">
      <t>コウレイシャ</t>
    </rPh>
    <phoneticPr fontId="2"/>
  </si>
  <si>
    <t>成　人</t>
    <phoneticPr fontId="2"/>
  </si>
  <si>
    <t>少　年</t>
    <phoneticPr fontId="2"/>
  </si>
  <si>
    <t>乳幼児</t>
  </si>
  <si>
    <t>新生児</t>
  </si>
  <si>
    <t>その他
(左記以外)</t>
    <rPh sb="5" eb="7">
      <t>サキ</t>
    </rPh>
    <rPh sb="7" eb="9">
      <t>イガイ</t>
    </rPh>
    <phoneticPr fontId="2"/>
  </si>
  <si>
    <t>交通事故</t>
    <rPh sb="2" eb="4">
      <t>ジコ</t>
    </rPh>
    <phoneticPr fontId="2"/>
  </si>
  <si>
    <t>急　病</t>
    <phoneticPr fontId="2"/>
  </si>
  <si>
    <t>（平成30年中）</t>
    <rPh sb="1" eb="3">
      <t>ヘイセイ</t>
    </rPh>
    <rPh sb="5" eb="6">
      <t>ネン</t>
    </rPh>
    <rPh sb="6" eb="7">
      <t>チュウ</t>
    </rPh>
    <phoneticPr fontId="2"/>
  </si>
  <si>
    <t>附属資料2-5-3　救急自動車による年齢区分別事故種別搬送人員の状況</t>
    <rPh sb="0" eb="2">
      <t>フゾク</t>
    </rPh>
    <rPh sb="2" eb="4">
      <t>シリョウ</t>
    </rPh>
    <phoneticPr fontId="2"/>
  </si>
  <si>
    <t>　　　事故種別
年齢区分</t>
    <rPh sb="10" eb="12">
      <t>ネンレイ</t>
    </rPh>
    <rPh sb="12" eb="14">
      <t>クブン</t>
    </rPh>
    <phoneticPr fontId="2"/>
  </si>
  <si>
    <t>　　（１） 新生児　生後28日未満の者</t>
    <phoneticPr fontId="2"/>
  </si>
  <si>
    <t>　　（２） 乳幼児　生後28日以上満7歳未満の者</t>
    <phoneticPr fontId="2"/>
  </si>
  <si>
    <t>　　（３） 少　年　満7歳以上満18歳未満の者</t>
    <phoneticPr fontId="2"/>
  </si>
  <si>
    <t>　　（４） 成　人　満18歳以上満65歳未満の者</t>
    <phoneticPr fontId="2"/>
  </si>
  <si>
    <t>　　（５） 高齢者　満65歳以上の者</t>
    <phoneticPr fontId="2"/>
  </si>
  <si>
    <t>合　計</t>
    <rPh sb="0" eb="1">
      <t>ゴウ</t>
    </rPh>
    <rPh sb="2" eb="3">
      <t>ケイ</t>
    </rPh>
    <phoneticPr fontId="2"/>
  </si>
  <si>
    <t>(参考)
平成27年
国勢調査人口
（構成比）</t>
    <rPh sb="5" eb="7">
      <t>ヘイセイ</t>
    </rPh>
    <rPh sb="9" eb="10">
      <t>ネン</t>
    </rPh>
    <rPh sb="11" eb="13">
      <t>コクセイ</t>
    </rPh>
    <rPh sb="13" eb="15">
      <t>チョウサ</t>
    </rPh>
    <rPh sb="15" eb="17">
      <t>ジンコウ</t>
    </rPh>
    <rPh sb="19" eb="22">
      <t>コウセイヒ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</si>
</sst>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\(#,##0.0\);\(&quot;▲&quot;#,##0.0\)"/>
    <numFmt numFmtId="177" formatCode="\(#,##0.000\);\(&quot;▲&quot;#,##0.000\)"/>
    <numFmt numFmtId="178" formatCode="\(#,##0\);\(&quot;▲&quot;#,##0\)"/>
    <numFmt numFmtId="179" formatCode="#,##0.00000_);\(#,##0.0000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Dashed">
        <color indexed="64"/>
      </right>
      <top style="double">
        <color indexed="64"/>
      </top>
      <bottom/>
      <diagonal/>
    </border>
    <border>
      <left style="double">
        <color indexed="64"/>
      </left>
      <right style="mediumDashed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Dashed">
        <color indexed="64"/>
      </right>
      <top style="thin">
        <color indexed="64"/>
      </top>
      <bottom/>
      <diagonal/>
    </border>
    <border>
      <left style="double">
        <color indexed="64"/>
      </left>
      <right style="mediumDashed">
        <color indexed="64"/>
      </right>
      <top/>
      <bottom/>
      <diagonal/>
    </border>
    <border>
      <left style="double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</borders>
  <cellStyleXfs count="11">
    <xf numFmtId="0" fontId="0" fillId="0" borderId="0"/>
    <xf numFmtId="0" fontId="1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177" fontId="0" fillId="2" borderId="0" xfId="0" applyNumberFormat="1" applyFill="1" applyBorder="1"/>
    <xf numFmtId="177" fontId="0" fillId="0" borderId="0" xfId="0" applyNumberFormat="1" applyBorder="1"/>
    <xf numFmtId="177" fontId="0" fillId="3" borderId="0" xfId="0" applyNumberFormat="1" applyFill="1" applyBorder="1"/>
    <xf numFmtId="176" fontId="0" fillId="0" borderId="0" xfId="0" applyNumberFormat="1" applyBorder="1"/>
    <xf numFmtId="176" fontId="6" fillId="0" borderId="0" xfId="0" applyNumberFormat="1" applyFont="1" applyBorder="1"/>
    <xf numFmtId="0" fontId="0" fillId="0" borderId="0" xfId="0" applyBorder="1" applyAlignment="1">
      <alignment horizontal="center" vertical="center"/>
    </xf>
    <xf numFmtId="176" fontId="6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178" fontId="0" fillId="0" borderId="17" xfId="0" applyNumberFormat="1" applyFont="1" applyBorder="1"/>
    <xf numFmtId="178" fontId="0" fillId="0" borderId="18" xfId="0" applyNumberFormat="1" applyFont="1" applyBorder="1"/>
    <xf numFmtId="178" fontId="0" fillId="0" borderId="6" xfId="0" applyNumberFormat="1" applyFont="1" applyBorder="1"/>
    <xf numFmtId="0" fontId="0" fillId="0" borderId="4" xfId="0" applyBorder="1" applyAlignment="1">
      <alignment horizontal="center" vertical="center"/>
    </xf>
    <xf numFmtId="3" fontId="0" fillId="0" borderId="9" xfId="0" applyNumberFormat="1" applyFont="1" applyBorder="1"/>
    <xf numFmtId="38" fontId="0" fillId="0" borderId="20" xfId="0" applyNumberFormat="1" applyFont="1" applyFill="1" applyBorder="1"/>
    <xf numFmtId="38" fontId="0" fillId="0" borderId="21" xfId="0" applyNumberFormat="1" applyFont="1" applyBorder="1"/>
    <xf numFmtId="3" fontId="0" fillId="0" borderId="22" xfId="0" applyNumberFormat="1" applyFont="1" applyBorder="1"/>
    <xf numFmtId="0" fontId="0" fillId="0" borderId="23" xfId="0" applyBorder="1" applyAlignment="1">
      <alignment horizontal="center" vertical="center"/>
    </xf>
    <xf numFmtId="0" fontId="0" fillId="0" borderId="0" xfId="0" applyFont="1"/>
    <xf numFmtId="176" fontId="0" fillId="0" borderId="10" xfId="0" applyNumberFormat="1" applyFont="1" applyBorder="1"/>
    <xf numFmtId="176" fontId="0" fillId="0" borderId="25" xfId="0" applyNumberFormat="1" applyFont="1" applyBorder="1"/>
    <xf numFmtId="176" fontId="0" fillId="0" borderId="26" xfId="0" applyNumberFormat="1" applyFont="1" applyBorder="1"/>
    <xf numFmtId="176" fontId="0" fillId="0" borderId="11" xfId="0" applyNumberFormat="1" applyFont="1" applyBorder="1"/>
    <xf numFmtId="0" fontId="0" fillId="0" borderId="8" xfId="0" applyBorder="1" applyAlignment="1">
      <alignment horizontal="center" vertical="center"/>
    </xf>
    <xf numFmtId="3" fontId="0" fillId="0" borderId="12" xfId="0" applyNumberFormat="1" applyFont="1" applyBorder="1"/>
    <xf numFmtId="38" fontId="0" fillId="0" borderId="28" xfId="0" applyNumberFormat="1" applyFont="1" applyFill="1" applyBorder="1"/>
    <xf numFmtId="38" fontId="0" fillId="0" borderId="3" xfId="0" applyNumberFormat="1" applyFont="1" applyBorder="1"/>
    <xf numFmtId="3" fontId="0" fillId="0" borderId="1" xfId="0" applyNumberFormat="1" applyFont="1" applyBorder="1"/>
    <xf numFmtId="0" fontId="0" fillId="0" borderId="29" xfId="0" applyBorder="1" applyAlignment="1">
      <alignment horizontal="center" vertical="center"/>
    </xf>
    <xf numFmtId="176" fontId="0" fillId="0" borderId="13" xfId="0" applyNumberFormat="1" applyFont="1" applyBorder="1"/>
    <xf numFmtId="176" fontId="0" fillId="0" borderId="31" xfId="0" applyNumberFormat="1" applyFont="1" applyBorder="1"/>
    <xf numFmtId="176" fontId="0" fillId="0" borderId="2" xfId="0" applyNumberFormat="1" applyFont="1" applyBorder="1"/>
    <xf numFmtId="176" fontId="0" fillId="0" borderId="0" xfId="0" applyNumberFormat="1" applyFont="1" applyBorder="1"/>
    <xf numFmtId="0" fontId="0" fillId="0" borderId="5" xfId="0" applyBorder="1" applyAlignment="1">
      <alignment horizontal="center" vertical="center"/>
    </xf>
    <xf numFmtId="179" fontId="0" fillId="0" borderId="0" xfId="0" applyNumberFormat="1"/>
    <xf numFmtId="3" fontId="0" fillId="0" borderId="14" xfId="0" applyNumberFormat="1" applyFont="1" applyBorder="1"/>
    <xf numFmtId="38" fontId="0" fillId="0" borderId="36" xfId="0" applyNumberFormat="1" applyFont="1" applyFill="1" applyBorder="1"/>
    <xf numFmtId="38" fontId="0" fillId="0" borderId="37" xfId="0" applyNumberFormat="1" applyFont="1" applyBorder="1"/>
    <xf numFmtId="3" fontId="0" fillId="0" borderId="15" xfId="0" applyNumberFormat="1" applyFont="1" applyBorder="1"/>
    <xf numFmtId="0" fontId="0" fillId="0" borderId="7" xfId="0" applyBorder="1" applyAlignment="1">
      <alignment horizontal="center" vertical="center"/>
    </xf>
    <xf numFmtId="3" fontId="0" fillId="0" borderId="27" xfId="0" applyNumberFormat="1" applyFill="1" applyBorder="1"/>
    <xf numFmtId="176" fontId="0" fillId="0" borderId="30" xfId="0" applyNumberFormat="1" applyFill="1" applyBorder="1"/>
    <xf numFmtId="176" fontId="0" fillId="0" borderId="24" xfId="0" applyNumberFormat="1" applyFill="1" applyBorder="1"/>
    <xf numFmtId="3" fontId="0" fillId="0" borderId="19" xfId="0" applyNumberFormat="1" applyFill="1" applyBorder="1"/>
    <xf numFmtId="178" fontId="0" fillId="0" borderId="16" xfId="0" applyNumberFormat="1" applyFill="1" applyBorder="1"/>
    <xf numFmtId="0" fontId="0" fillId="0" borderId="0" xfId="0" applyBorder="1"/>
    <xf numFmtId="3" fontId="0" fillId="0" borderId="0" xfId="0" applyNumberFormat="1" applyBorder="1"/>
    <xf numFmtId="177" fontId="0" fillId="0" borderId="0" xfId="0" applyNumberFormat="1" applyFill="1" applyBorder="1"/>
    <xf numFmtId="0" fontId="0" fillId="0" borderId="44" xfId="0" applyBorder="1" applyAlignment="1">
      <alignment horizontal="left" vertical="top" wrapText="1"/>
    </xf>
    <xf numFmtId="0" fontId="0" fillId="0" borderId="45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7" fillId="0" borderId="34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33" xfId="0" applyNumberFormat="1" applyFill="1" applyBorder="1" applyAlignment="1">
      <alignment horizontal="right" vertical="top"/>
    </xf>
    <xf numFmtId="176" fontId="0" fillId="0" borderId="32" xfId="0" applyNumberFormat="1" applyFill="1" applyBorder="1" applyAlignment="1">
      <alignment horizontal="right" vertical="top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3" fontId="0" fillId="0" borderId="35" xfId="0" applyNumberFormat="1" applyFill="1" applyBorder="1" applyAlignment="1">
      <alignment horizontal="right"/>
    </xf>
    <xf numFmtId="3" fontId="0" fillId="0" borderId="34" xfId="0" applyNumberFormat="1" applyFill="1" applyBorder="1" applyAlignment="1">
      <alignment horizontal="right"/>
    </xf>
  </cellXfs>
  <cellStyles count="11">
    <cellStyle name="パーセント 2" xfId="3"/>
    <cellStyle name="パーセント 2 2" xfId="4"/>
    <cellStyle name="桁区切り 2" xfId="8"/>
    <cellStyle name="桁区切り 3" xfId="10"/>
    <cellStyle name="標準" xfId="0" builtinId="0"/>
    <cellStyle name="標準 2" xfId="1"/>
    <cellStyle name="標準 2 2" xfId="5"/>
    <cellStyle name="標準 2 3" xfId="7"/>
    <cellStyle name="標準 2_初期心電図波形都道府県別" xfId="6"/>
    <cellStyle name="標準 3" xfId="2"/>
    <cellStyle name="標準 4" xfId="9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6"/>
  <sheetViews>
    <sheetView tabSelected="1" zoomScale="90" zoomScaleNormal="90" zoomScaleSheetLayoutView="100" workbookViewId="0"/>
  </sheetViews>
  <sheetFormatPr defaultRowHeight="13.5" x14ac:dyDescent="0.15"/>
  <cols>
    <col min="1" max="1" width="6.875" customWidth="1"/>
    <col min="2" max="2" width="13.125" customWidth="1"/>
    <col min="3" max="7" width="10.125" customWidth="1"/>
    <col min="8" max="8" width="13" bestFit="1" customWidth="1"/>
  </cols>
  <sheetData>
    <row r="1" spans="2:14" ht="22.15" customHeight="1" x14ac:dyDescent="0.15">
      <c r="B1" s="55" t="s">
        <v>16</v>
      </c>
      <c r="C1" s="55"/>
      <c r="D1" s="55"/>
      <c r="E1" s="55"/>
      <c r="F1" s="55"/>
      <c r="G1" s="55"/>
      <c r="H1" s="55"/>
    </row>
    <row r="2" spans="2:14" ht="14.25" thickBot="1" x14ac:dyDescent="0.2">
      <c r="H2" t="s">
        <v>15</v>
      </c>
    </row>
    <row r="3" spans="2:14" ht="14.25" thickBot="1" x14ac:dyDescent="0.2">
      <c r="B3" s="49" t="s">
        <v>17</v>
      </c>
      <c r="C3" s="58" t="s">
        <v>14</v>
      </c>
      <c r="D3" s="59" t="s">
        <v>13</v>
      </c>
      <c r="E3" s="59" t="s">
        <v>0</v>
      </c>
      <c r="F3" s="60" t="s">
        <v>12</v>
      </c>
      <c r="G3" s="63" t="s">
        <v>23</v>
      </c>
      <c r="H3" s="52" t="s">
        <v>24</v>
      </c>
    </row>
    <row r="4" spans="2:14" ht="14.25" thickBot="1" x14ac:dyDescent="0.2">
      <c r="B4" s="50"/>
      <c r="C4" s="58"/>
      <c r="D4" s="59"/>
      <c r="E4" s="59"/>
      <c r="F4" s="61"/>
      <c r="G4" s="63"/>
      <c r="H4" s="53"/>
    </row>
    <row r="5" spans="2:14" ht="14.25" thickBot="1" x14ac:dyDescent="0.2">
      <c r="B5" s="50"/>
      <c r="C5" s="58"/>
      <c r="D5" s="59"/>
      <c r="E5" s="59"/>
      <c r="F5" s="61"/>
      <c r="G5" s="63"/>
      <c r="H5" s="53"/>
    </row>
    <row r="6" spans="2:14" ht="14.25" thickBot="1" x14ac:dyDescent="0.2">
      <c r="B6" s="51"/>
      <c r="C6" s="58"/>
      <c r="D6" s="59"/>
      <c r="E6" s="59"/>
      <c r="F6" s="62"/>
      <c r="G6" s="63"/>
      <c r="H6" s="54"/>
    </row>
    <row r="7" spans="2:14" ht="14.25" thickBot="1" x14ac:dyDescent="0.2">
      <c r="B7" s="40" t="s">
        <v>11</v>
      </c>
      <c r="C7" s="39">
        <v>1809</v>
      </c>
      <c r="D7" s="38">
        <v>40</v>
      </c>
      <c r="E7" s="38">
        <v>282</v>
      </c>
      <c r="F7" s="37">
        <v>11186</v>
      </c>
      <c r="G7" s="36">
        <v>13317</v>
      </c>
      <c r="H7" s="64">
        <v>7086411</v>
      </c>
    </row>
    <row r="8" spans="2:14" x14ac:dyDescent="0.15">
      <c r="B8" s="34" t="s">
        <v>5</v>
      </c>
      <c r="C8" s="33">
        <v>0</v>
      </c>
      <c r="D8" s="32">
        <v>0</v>
      </c>
      <c r="E8" s="32">
        <v>0</v>
      </c>
      <c r="F8" s="31">
        <v>1.6</v>
      </c>
      <c r="G8" s="30">
        <v>0.2</v>
      </c>
      <c r="H8" s="65"/>
      <c r="J8" s="35"/>
      <c r="K8" s="35"/>
      <c r="L8" s="35"/>
      <c r="M8" s="35"/>
      <c r="N8" s="35"/>
    </row>
    <row r="9" spans="2:14" x14ac:dyDescent="0.15">
      <c r="B9" s="29" t="s">
        <v>10</v>
      </c>
      <c r="C9" s="28">
        <v>171422</v>
      </c>
      <c r="D9" s="27">
        <v>13260</v>
      </c>
      <c r="E9" s="27">
        <v>65141</v>
      </c>
      <c r="F9" s="26">
        <v>16209</v>
      </c>
      <c r="G9" s="25">
        <v>266032</v>
      </c>
      <c r="H9" s="56">
        <f>ROUND((H7*100)/H$17,1)</f>
        <v>5.6</v>
      </c>
    </row>
    <row r="10" spans="2:14" x14ac:dyDescent="0.15">
      <c r="B10" s="34" t="s">
        <v>5</v>
      </c>
      <c r="C10" s="33">
        <v>4.4000000000000004</v>
      </c>
      <c r="D10" s="32">
        <v>3</v>
      </c>
      <c r="E10" s="32">
        <v>7.1</v>
      </c>
      <c r="F10" s="31">
        <v>2.2999999999999998</v>
      </c>
      <c r="G10" s="30">
        <v>4.5</v>
      </c>
      <c r="H10" s="57"/>
    </row>
    <row r="11" spans="2:14" x14ac:dyDescent="0.15">
      <c r="B11" s="29" t="s">
        <v>9</v>
      </c>
      <c r="C11" s="28">
        <v>96369</v>
      </c>
      <c r="D11" s="27">
        <v>40021</v>
      </c>
      <c r="E11" s="27">
        <v>32338</v>
      </c>
      <c r="F11" s="26">
        <v>37169</v>
      </c>
      <c r="G11" s="25">
        <v>205897</v>
      </c>
      <c r="H11" s="41">
        <v>12407682</v>
      </c>
    </row>
    <row r="12" spans="2:14" x14ac:dyDescent="0.15">
      <c r="B12" s="34" t="s">
        <v>5</v>
      </c>
      <c r="C12" s="33">
        <v>2.5</v>
      </c>
      <c r="D12" s="32">
        <v>9.1</v>
      </c>
      <c r="E12" s="32">
        <v>3.5</v>
      </c>
      <c r="F12" s="31">
        <v>5.2</v>
      </c>
      <c r="G12" s="30">
        <v>3.5</v>
      </c>
      <c r="H12" s="42">
        <f>ROUND((H11*100)/H$17,1)</f>
        <v>9.9</v>
      </c>
      <c r="J12" s="19"/>
      <c r="K12" s="19"/>
    </row>
    <row r="13" spans="2:14" x14ac:dyDescent="0.15">
      <c r="B13" s="29" t="s">
        <v>8</v>
      </c>
      <c r="C13" s="28">
        <v>1210390</v>
      </c>
      <c r="D13" s="27">
        <v>270309</v>
      </c>
      <c r="E13" s="27">
        <v>192656</v>
      </c>
      <c r="F13" s="26">
        <v>262631</v>
      </c>
      <c r="G13" s="25">
        <v>1935986</v>
      </c>
      <c r="H13" s="41">
        <v>72681453</v>
      </c>
      <c r="J13" s="19"/>
      <c r="K13" s="19"/>
    </row>
    <row r="14" spans="2:14" x14ac:dyDescent="0.15">
      <c r="B14" s="34" t="s">
        <v>5</v>
      </c>
      <c r="C14" s="33">
        <v>31.1</v>
      </c>
      <c r="D14" s="32">
        <v>61.2</v>
      </c>
      <c r="E14" s="32">
        <v>21.1</v>
      </c>
      <c r="F14" s="31">
        <v>36.700000000000003</v>
      </c>
      <c r="G14" s="30">
        <v>32.5</v>
      </c>
      <c r="H14" s="42">
        <f>ROUNDUP((H13*100)/H$17,1)</f>
        <v>57.9</v>
      </c>
      <c r="J14" s="19"/>
      <c r="K14" s="19"/>
    </row>
    <row r="15" spans="2:14" x14ac:dyDescent="0.15">
      <c r="B15" s="29" t="s">
        <v>7</v>
      </c>
      <c r="C15" s="28">
        <v>2411050</v>
      </c>
      <c r="D15" s="27">
        <v>117952</v>
      </c>
      <c r="E15" s="27">
        <v>621929</v>
      </c>
      <c r="F15" s="26">
        <v>388132</v>
      </c>
      <c r="G15" s="25">
        <v>3539063</v>
      </c>
      <c r="H15" s="41">
        <v>33465441</v>
      </c>
      <c r="J15" s="19"/>
      <c r="K15" s="19"/>
    </row>
    <row r="16" spans="2:14" ht="14.25" thickBot="1" x14ac:dyDescent="0.2">
      <c r="B16" s="24" t="s">
        <v>5</v>
      </c>
      <c r="C16" s="23">
        <v>62</v>
      </c>
      <c r="D16" s="22">
        <v>26.7</v>
      </c>
      <c r="E16" s="22">
        <v>68.2</v>
      </c>
      <c r="F16" s="21">
        <v>54.3</v>
      </c>
      <c r="G16" s="20">
        <v>59.4</v>
      </c>
      <c r="H16" s="43">
        <f>ROUND((H15*100)/H$17,1)</f>
        <v>26.6</v>
      </c>
      <c r="J16" s="19"/>
      <c r="K16" s="19"/>
    </row>
    <row r="17" spans="1:10" ht="14.25" thickTop="1" x14ac:dyDescent="0.15">
      <c r="B17" s="18" t="s">
        <v>6</v>
      </c>
      <c r="C17" s="17">
        <v>3891040</v>
      </c>
      <c r="D17" s="16">
        <v>441582</v>
      </c>
      <c r="E17" s="16">
        <v>912346</v>
      </c>
      <c r="F17" s="15">
        <v>715327</v>
      </c>
      <c r="G17" s="14">
        <v>5960295</v>
      </c>
      <c r="H17" s="44">
        <v>125640987</v>
      </c>
    </row>
    <row r="18" spans="1:10" ht="14.25" thickBot="1" x14ac:dyDescent="0.2">
      <c r="B18" s="13" t="s">
        <v>5</v>
      </c>
      <c r="C18" s="12">
        <v>100</v>
      </c>
      <c r="D18" s="12">
        <v>100</v>
      </c>
      <c r="E18" s="12">
        <v>100</v>
      </c>
      <c r="F18" s="11">
        <v>100</v>
      </c>
      <c r="G18" s="10">
        <v>100</v>
      </c>
      <c r="H18" s="45">
        <f>SUM(H9,H12,H14,H16)</f>
        <v>100</v>
      </c>
    </row>
    <row r="19" spans="1:10" x14ac:dyDescent="0.15">
      <c r="A19" t="s">
        <v>4</v>
      </c>
      <c r="B19" s="6"/>
      <c r="C19" s="5"/>
      <c r="D19" s="5"/>
      <c r="E19" s="5"/>
      <c r="F19" s="5"/>
      <c r="G19" s="5"/>
      <c r="H19" s="4"/>
    </row>
    <row r="20" spans="1:10" x14ac:dyDescent="0.15">
      <c r="A20" s="8"/>
      <c r="B20" s="9" t="s">
        <v>3</v>
      </c>
      <c r="C20" s="7"/>
      <c r="D20" s="7"/>
      <c r="E20" s="7"/>
      <c r="F20" s="7"/>
      <c r="G20" s="5"/>
      <c r="H20" s="4"/>
    </row>
    <row r="21" spans="1:10" x14ac:dyDescent="0.15">
      <c r="A21" s="8"/>
      <c r="B21" s="9" t="s">
        <v>2</v>
      </c>
      <c r="C21" s="7"/>
      <c r="D21" s="7"/>
      <c r="E21" s="7"/>
      <c r="F21" s="7"/>
      <c r="G21" s="5"/>
      <c r="H21" s="4"/>
    </row>
    <row r="22" spans="1:10" x14ac:dyDescent="0.15">
      <c r="A22" s="8"/>
      <c r="B22" s="9" t="s">
        <v>18</v>
      </c>
      <c r="C22" s="7"/>
      <c r="D22" s="7"/>
      <c r="E22" s="7"/>
      <c r="F22" s="7"/>
      <c r="G22" s="5"/>
      <c r="H22" s="4"/>
    </row>
    <row r="23" spans="1:10" x14ac:dyDescent="0.15">
      <c r="A23" s="8"/>
      <c r="B23" s="9" t="s">
        <v>19</v>
      </c>
      <c r="C23" s="7"/>
      <c r="D23" s="7"/>
      <c r="E23" s="7"/>
      <c r="F23" s="7"/>
      <c r="G23" s="5"/>
      <c r="H23" s="4"/>
    </row>
    <row r="24" spans="1:10" x14ac:dyDescent="0.15">
      <c r="A24" s="8"/>
      <c r="B24" s="9" t="s">
        <v>20</v>
      </c>
      <c r="C24" s="7"/>
      <c r="D24" s="7"/>
      <c r="E24" s="7"/>
      <c r="F24" s="7"/>
      <c r="G24" s="5"/>
      <c r="H24" s="4"/>
    </row>
    <row r="25" spans="1:10" x14ac:dyDescent="0.15">
      <c r="A25" s="8"/>
      <c r="B25" s="9" t="s">
        <v>21</v>
      </c>
      <c r="C25" s="7"/>
      <c r="D25" s="7"/>
      <c r="E25" s="7"/>
      <c r="F25" s="7"/>
      <c r="G25" s="5"/>
      <c r="H25" s="4"/>
    </row>
    <row r="26" spans="1:10" x14ac:dyDescent="0.15">
      <c r="A26" s="8"/>
      <c r="B26" s="9" t="s">
        <v>22</v>
      </c>
      <c r="C26" s="7"/>
      <c r="D26" s="7"/>
      <c r="E26" s="7"/>
      <c r="F26" s="7"/>
      <c r="G26" s="5"/>
      <c r="H26" s="4"/>
    </row>
    <row r="27" spans="1:10" x14ac:dyDescent="0.15">
      <c r="B27" s="8" t="s">
        <v>1</v>
      </c>
      <c r="C27" s="8"/>
      <c r="D27" s="8"/>
      <c r="E27" s="8"/>
      <c r="F27" s="7"/>
      <c r="G27" s="5"/>
      <c r="H27" s="4"/>
    </row>
    <row r="28" spans="1:10" x14ac:dyDescent="0.15">
      <c r="B28" s="6"/>
      <c r="C28" s="5"/>
      <c r="D28" s="5"/>
      <c r="E28" s="5"/>
      <c r="F28" s="5"/>
      <c r="G28" s="5"/>
      <c r="H28" s="4"/>
    </row>
    <row r="30" spans="1:10" x14ac:dyDescent="0.15">
      <c r="B30" s="46"/>
      <c r="C30" s="46"/>
      <c r="D30" s="46"/>
      <c r="E30" s="46"/>
      <c r="F30" s="46"/>
      <c r="G30" s="46"/>
      <c r="H30" s="46"/>
      <c r="I30" s="46"/>
      <c r="J30" s="46"/>
    </row>
    <row r="31" spans="1:10" x14ac:dyDescent="0.15">
      <c r="B31" s="46"/>
      <c r="C31" s="47"/>
      <c r="D31" s="47"/>
      <c r="E31" s="47"/>
      <c r="F31" s="47"/>
      <c r="G31" s="47"/>
      <c r="H31" s="46"/>
      <c r="I31" s="46"/>
      <c r="J31" s="46"/>
    </row>
    <row r="32" spans="1:10" x14ac:dyDescent="0.15">
      <c r="B32" s="46"/>
      <c r="C32" s="2"/>
      <c r="D32" s="2"/>
      <c r="E32" s="2"/>
      <c r="F32" s="2"/>
      <c r="G32" s="1"/>
      <c r="H32" s="46"/>
      <c r="I32" s="46"/>
      <c r="J32" s="46"/>
    </row>
    <row r="33" spans="2:10" x14ac:dyDescent="0.15">
      <c r="B33" s="46"/>
      <c r="C33" s="47"/>
      <c r="D33" s="47"/>
      <c r="E33" s="47"/>
      <c r="F33" s="47"/>
      <c r="G33" s="47"/>
      <c r="H33" s="46"/>
      <c r="I33" s="46"/>
      <c r="J33" s="46"/>
    </row>
    <row r="34" spans="2:10" x14ac:dyDescent="0.15">
      <c r="B34" s="46"/>
      <c r="C34" s="3"/>
      <c r="D34" s="2"/>
      <c r="E34" s="2"/>
      <c r="F34" s="2"/>
      <c r="G34" s="2"/>
      <c r="H34" s="46"/>
      <c r="I34" s="46"/>
      <c r="J34" s="46"/>
    </row>
    <row r="35" spans="2:10" x14ac:dyDescent="0.15">
      <c r="B35" s="46"/>
      <c r="C35" s="47"/>
      <c r="D35" s="47"/>
      <c r="E35" s="47"/>
      <c r="F35" s="47"/>
      <c r="G35" s="47"/>
      <c r="H35" s="46"/>
      <c r="I35" s="46"/>
      <c r="J35" s="46"/>
    </row>
    <row r="36" spans="2:10" x14ac:dyDescent="0.15">
      <c r="B36" s="46"/>
      <c r="C36" s="2"/>
      <c r="D36" s="2"/>
      <c r="E36" s="2"/>
      <c r="F36" s="1"/>
      <c r="G36" s="2"/>
      <c r="H36" s="46"/>
      <c r="I36" s="46"/>
      <c r="J36" s="46"/>
    </row>
    <row r="37" spans="2:10" x14ac:dyDescent="0.15">
      <c r="B37" s="46"/>
      <c r="C37" s="47"/>
      <c r="D37" s="47"/>
      <c r="E37" s="47"/>
      <c r="F37" s="47"/>
      <c r="G37" s="47"/>
      <c r="H37" s="46"/>
      <c r="I37" s="46"/>
      <c r="J37" s="46"/>
    </row>
    <row r="38" spans="2:10" x14ac:dyDescent="0.15">
      <c r="B38" s="46"/>
      <c r="C38" s="2"/>
      <c r="D38" s="2"/>
      <c r="E38" s="2"/>
      <c r="F38" s="1"/>
      <c r="G38" s="2"/>
      <c r="H38" s="2"/>
      <c r="I38" s="46"/>
      <c r="J38" s="46"/>
    </row>
    <row r="39" spans="2:10" x14ac:dyDescent="0.15">
      <c r="B39" s="46"/>
      <c r="C39" s="47"/>
      <c r="D39" s="47"/>
      <c r="E39" s="47"/>
      <c r="F39" s="47"/>
      <c r="G39" s="47"/>
      <c r="H39" s="46"/>
      <c r="I39" s="46"/>
      <c r="J39" s="46"/>
    </row>
    <row r="40" spans="2:10" x14ac:dyDescent="0.15">
      <c r="B40" s="46"/>
      <c r="C40" s="2"/>
      <c r="D40" s="48"/>
      <c r="E40" s="2"/>
      <c r="F40" s="2"/>
      <c r="G40" s="2"/>
      <c r="H40" s="2"/>
      <c r="I40" s="46"/>
      <c r="J40" s="46"/>
    </row>
    <row r="41" spans="2:10" x14ac:dyDescent="0.15">
      <c r="B41" s="46"/>
      <c r="C41" s="47"/>
      <c r="D41" s="47"/>
      <c r="E41" s="47"/>
      <c r="F41" s="47"/>
      <c r="G41" s="47"/>
      <c r="H41" s="46"/>
      <c r="I41" s="46"/>
      <c r="J41" s="46"/>
    </row>
    <row r="42" spans="2:10" x14ac:dyDescent="0.15">
      <c r="B42" s="46"/>
      <c r="C42" s="4"/>
      <c r="D42" s="4"/>
      <c r="E42" s="4"/>
      <c r="F42" s="4"/>
      <c r="G42" s="4"/>
      <c r="H42" s="46"/>
      <c r="I42" s="46"/>
      <c r="J42" s="46"/>
    </row>
    <row r="43" spans="2:10" x14ac:dyDescent="0.15">
      <c r="B43" s="46"/>
      <c r="C43" s="46"/>
      <c r="D43" s="46"/>
      <c r="E43" s="46"/>
      <c r="F43" s="46"/>
      <c r="G43" s="46"/>
      <c r="H43" s="46"/>
      <c r="I43" s="46"/>
      <c r="J43" s="46"/>
    </row>
    <row r="44" spans="2:10" x14ac:dyDescent="0.15">
      <c r="B44" s="46"/>
      <c r="C44" s="46"/>
      <c r="D44" s="46"/>
      <c r="E44" s="46"/>
      <c r="F44" s="46"/>
      <c r="G44" s="46"/>
      <c r="H44" s="46"/>
      <c r="I44" s="46"/>
      <c r="J44" s="46"/>
    </row>
    <row r="45" spans="2:10" x14ac:dyDescent="0.15">
      <c r="B45" s="46"/>
      <c r="C45" s="46"/>
      <c r="D45" s="46"/>
      <c r="E45" s="46"/>
      <c r="F45" s="46"/>
      <c r="G45" s="46"/>
      <c r="H45" s="46"/>
      <c r="I45" s="46"/>
      <c r="J45" s="46"/>
    </row>
    <row r="46" spans="2:10" x14ac:dyDescent="0.15">
      <c r="B46" s="46"/>
      <c r="C46" s="46"/>
      <c r="D46" s="46"/>
      <c r="E46" s="46"/>
      <c r="F46" s="46"/>
      <c r="G46" s="46"/>
      <c r="H46" s="46"/>
      <c r="I46" s="46"/>
      <c r="J46" s="46"/>
    </row>
  </sheetData>
  <mergeCells count="10">
    <mergeCell ref="B3:B6"/>
    <mergeCell ref="H3:H6"/>
    <mergeCell ref="B1:H1"/>
    <mergeCell ref="H9:H10"/>
    <mergeCell ref="C3:C6"/>
    <mergeCell ref="D3:D6"/>
    <mergeCell ref="E3:E6"/>
    <mergeCell ref="F3:F6"/>
    <mergeCell ref="G3:G6"/>
    <mergeCell ref="H7:H8"/>
  </mergeCells>
  <phoneticPr fontId="2"/>
  <printOptions horizontalCentered="1" verticalCentered="1"/>
  <pageMargins left="0.78740157480314965" right="0" top="0" bottom="0" header="0.51181102362204722" footer="0.51181102362204722"/>
  <pageSetup paperSize="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附属資料2-5-3</vt:lpstr>
      <vt:lpstr>'附属資料2-5-3'!Print_Area</vt:lpstr>
    </vt:vector>
  </TitlesOfParts>
  <Company>消　防　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寺田 奈緒美</cp:lastModifiedBy>
  <cp:lastPrinted>2018-11-15T10:45:25Z</cp:lastPrinted>
  <dcterms:created xsi:type="dcterms:W3CDTF">2000-09-26T01:58:19Z</dcterms:created>
  <dcterms:modified xsi:type="dcterms:W3CDTF">2020-02-13T02:33:56Z</dcterms:modified>
</cp:coreProperties>
</file>