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13905" yWindow="135" windowWidth="13905" windowHeight="18045"/>
  </bookViews>
  <sheets>
    <sheet name="資料1-1-15" sheetId="25" r:id="rId1"/>
  </sheets>
  <definedNames>
    <definedName name="_xlnm.Print_Area" localSheetId="0">'資料1-1-15'!$A$1:$O$14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N5" i="25" l="1"/>
  <c r="H5" i="25"/>
  <c r="F5" i="25"/>
  <c r="N6" i="25"/>
  <c r="H6" i="25"/>
  <c r="F6" i="25"/>
  <c r="G5" i="25" l="1"/>
  <c r="C5" i="25" l="1"/>
  <c r="G6" i="25"/>
  <c r="E6" i="25" l="1"/>
  <c r="K5" i="25"/>
  <c r="C6" i="25"/>
  <c r="M5" i="25"/>
  <c r="I5" i="25"/>
  <c r="E5" i="25"/>
  <c r="M6" i="25"/>
  <c r="K6" i="25"/>
  <c r="I6" i="25"/>
  <c r="O6" i="25" l="1"/>
</calcChain>
</file>

<file path=xl/sharedStrings.xml><?xml version="1.0" encoding="utf-8"?>
<sst xmlns="http://schemas.openxmlformats.org/spreadsheetml/2006/main" count="42" uniqueCount="31">
  <si>
    <t>合計欄の値が四捨五入により各値の合計と一致しない場合がある。</t>
    <phoneticPr fontId="5"/>
  </si>
  <si>
    <t>６</t>
    <phoneticPr fontId="5"/>
  </si>
  <si>
    <t>「その他」とは、「水道、浴槽、汲み置き等の水をかけた」、「寝具、衣類等をかけた」等をいう。</t>
  </si>
  <si>
    <t>５</t>
    <phoneticPr fontId="5"/>
  </si>
  <si>
    <t>（屋内消火栓設備については、別枠を設けているため除く。）</t>
    <rPh sb="17" eb="18">
      <t>モウ</t>
    </rPh>
    <phoneticPr fontId="5"/>
  </si>
  <si>
    <t>「固定消火設備」とは、スプリンクラー設備、水噴霧消火設備、不活性ガス消火設備、泡消火設備等をいう。</t>
  </si>
  <si>
    <t>４</t>
    <phoneticPr fontId="5"/>
  </si>
  <si>
    <t>「簡易消火用具」とは、水バケツ、水槽、乾燥砂等をいう。</t>
    <rPh sb="5" eb="6">
      <t>ヨウ</t>
    </rPh>
    <phoneticPr fontId="5"/>
  </si>
  <si>
    <t>３</t>
    <phoneticPr fontId="5"/>
  </si>
  <si>
    <t>避難器具、誘導灯等）をいう。</t>
    <phoneticPr fontId="5"/>
  </si>
  <si>
    <t>「消防用設備等」とは、消火、避難、その他の消防の活動のための設備等（消火器、スプリンクラー設備、自動火災報知設備、</t>
    <phoneticPr fontId="5"/>
  </si>
  <si>
    <t>２</t>
    <phoneticPr fontId="5"/>
  </si>
  <si>
    <t>「火災報告」により作成</t>
    <phoneticPr fontId="5"/>
  </si>
  <si>
    <t>（備考）  １</t>
    <rPh sb="1" eb="3">
      <t>ビコウ</t>
    </rPh>
    <phoneticPr fontId="8"/>
  </si>
  <si>
    <t>各比率を四捨五入している為、比率の計は100%とはならない。</t>
    <rPh sb="0" eb="1">
      <t>カク</t>
    </rPh>
    <rPh sb="1" eb="3">
      <t>ヒリツ</t>
    </rPh>
    <rPh sb="4" eb="8">
      <t>シシャゴニュウ</t>
    </rPh>
    <rPh sb="12" eb="13">
      <t>タメ</t>
    </rPh>
    <rPh sb="14" eb="16">
      <t>ヒリツ</t>
    </rPh>
    <rPh sb="17" eb="18">
      <t>ケイ</t>
    </rPh>
    <phoneticPr fontId="8"/>
  </si>
  <si>
    <t>構成比
（%）</t>
    <rPh sb="0" eb="3">
      <t>コウセイヒ</t>
    </rPh>
    <phoneticPr fontId="8"/>
  </si>
  <si>
    <t>件数
（件）</t>
    <rPh sb="0" eb="2">
      <t>ケンスウ</t>
    </rPh>
    <rPh sb="4" eb="5">
      <t>ケン</t>
    </rPh>
    <phoneticPr fontId="8"/>
  </si>
  <si>
    <t>件数
(件）</t>
    <rPh sb="0" eb="2">
      <t>ケンスウ</t>
    </rPh>
    <rPh sb="4" eb="5">
      <t>ケン</t>
    </rPh>
    <phoneticPr fontId="8"/>
  </si>
  <si>
    <t>合計</t>
    <rPh sb="0" eb="2">
      <t>ゴウケイ</t>
    </rPh>
    <phoneticPr fontId="8"/>
  </si>
  <si>
    <t>初期消火なし</t>
    <rPh sb="0" eb="2">
      <t>ショキ</t>
    </rPh>
    <rPh sb="2" eb="4">
      <t>ショウカ</t>
    </rPh>
    <phoneticPr fontId="8"/>
  </si>
  <si>
    <t>その他</t>
    <rPh sb="0" eb="3">
      <t>ソノタ</t>
    </rPh>
    <phoneticPr fontId="8"/>
  </si>
  <si>
    <t>固定消火設備</t>
    <rPh sb="0" eb="2">
      <t>コテイ</t>
    </rPh>
    <rPh sb="2" eb="4">
      <t>ショウカ</t>
    </rPh>
    <rPh sb="4" eb="6">
      <t>セツビ</t>
    </rPh>
    <phoneticPr fontId="8"/>
  </si>
  <si>
    <t>屋内消火栓設備</t>
    <rPh sb="0" eb="2">
      <t>オクナイ</t>
    </rPh>
    <rPh sb="2" eb="5">
      <t>ショウカセン</t>
    </rPh>
    <rPh sb="5" eb="7">
      <t>セツビ</t>
    </rPh>
    <phoneticPr fontId="8"/>
  </si>
  <si>
    <t>消火器</t>
    <rPh sb="0" eb="3">
      <t>ショウカキ</t>
    </rPh>
    <phoneticPr fontId="8"/>
  </si>
  <si>
    <t>簡易消火用具</t>
    <rPh sb="0" eb="2">
      <t>カンイ</t>
    </rPh>
    <rPh sb="2" eb="4">
      <t>ショウカ</t>
    </rPh>
    <rPh sb="4" eb="6">
      <t>ヨウグ</t>
    </rPh>
    <phoneticPr fontId="8"/>
  </si>
  <si>
    <t>（各年中）</t>
    <rPh sb="1" eb="3">
      <t>カクネン</t>
    </rPh>
    <rPh sb="3" eb="4">
      <t>チュウ</t>
    </rPh>
    <phoneticPr fontId="2"/>
  </si>
  <si>
    <t>平成22年</t>
    <phoneticPr fontId="8"/>
  </si>
  <si>
    <t>令和２年</t>
    <phoneticPr fontId="8"/>
  </si>
  <si>
    <t>屋内消火栓</t>
    <rPh sb="0" eb="5">
      <t>オクナイショウカセン</t>
    </rPh>
    <phoneticPr fontId="1"/>
  </si>
  <si>
    <t>固定消火設備合計</t>
    <rPh sb="0" eb="8">
      <t>コテイショウカセツビゴウケイ</t>
    </rPh>
    <phoneticPr fontId="1"/>
  </si>
  <si>
    <t>資料1-1-15　初期消火における消防用設備等の使用状況</t>
    <rPh sb="9" eb="11">
      <t>ショキ</t>
    </rPh>
    <rPh sb="11" eb="13">
      <t>ショウカ</t>
    </rPh>
    <rPh sb="17" eb="20">
      <t>ショウボウヨウ</t>
    </rPh>
    <rPh sb="20" eb="23">
      <t>セツビトウ</t>
    </rPh>
    <rPh sb="24" eb="26">
      <t>シヨウ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</si>
</sst>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_ "/>
    <numFmt numFmtId="178" formatCode="#,##0.0;[Red]\-#,##0.0"/>
    <numFmt numFmtId="179" formatCode="#,##0.0000;[Red]\-#,##0.0000"/>
    <numFmt numFmtId="180" formatCode="#,##0.000;[Red]\-#,##0.000"/>
    <numFmt numFmtId="181" formatCode="0.00_ "/>
    <numFmt numFmtId="182" formatCode="#,##0.0;&quot;△ &quot;#,##0.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/>
    <xf numFmtId="0" fontId="10" fillId="0" borderId="0" xfId="5" applyFont="1"/>
    <xf numFmtId="0" fontId="10" fillId="0" borderId="0" xfId="5" applyFont="1" applyAlignment="1">
      <alignment horizontal="left"/>
    </xf>
    <xf numFmtId="0" fontId="11" fillId="0" borderId="0" xfId="5" applyFont="1"/>
    <xf numFmtId="177" fontId="10" fillId="0" borderId="0" xfId="5" applyNumberFormat="1" applyFont="1"/>
    <xf numFmtId="178" fontId="10" fillId="0" borderId="0" xfId="6" applyNumberFormat="1" applyFont="1" applyFill="1" applyBorder="1"/>
    <xf numFmtId="38" fontId="0" fillId="0" borderId="0" xfId="6" applyFont="1" applyFill="1" applyBorder="1"/>
    <xf numFmtId="179" fontId="0" fillId="0" borderId="0" xfId="6" applyNumberFormat="1" applyFont="1" applyFill="1" applyBorder="1"/>
    <xf numFmtId="0" fontId="9" fillId="0" borderId="0" xfId="5"/>
    <xf numFmtId="180" fontId="9" fillId="0" borderId="0" xfId="6" applyNumberFormat="1" applyFont="1" applyFill="1" applyBorder="1"/>
    <xf numFmtId="180" fontId="0" fillId="0" borderId="0" xfId="6" applyNumberFormat="1" applyFont="1" applyFill="1" applyBorder="1"/>
    <xf numFmtId="0" fontId="12" fillId="0" borderId="0" xfId="5" applyFont="1"/>
    <xf numFmtId="0" fontId="12" fillId="0" borderId="0" xfId="5" quotePrefix="1" applyFont="1" applyAlignment="1">
      <alignment horizontal="right"/>
    </xf>
    <xf numFmtId="0" fontId="10" fillId="0" borderId="0" xfId="5" quotePrefix="1" applyFont="1" applyAlignment="1">
      <alignment horizontal="right" vertical="center"/>
    </xf>
    <xf numFmtId="0" fontId="10" fillId="0" borderId="0" xfId="5" applyFont="1" applyAlignment="1">
      <alignment horizontal="right" vertical="center"/>
    </xf>
    <xf numFmtId="177" fontId="11" fillId="0" borderId="0" xfId="5" applyNumberFormat="1" applyFont="1"/>
    <xf numFmtId="181" fontId="11" fillId="0" borderId="0" xfId="5" applyNumberFormat="1" applyFont="1"/>
    <xf numFmtId="178" fontId="4" fillId="4" borderId="1" xfId="6" applyNumberFormat="1" applyFont="1" applyFill="1" applyBorder="1"/>
    <xf numFmtId="38" fontId="4" fillId="4" borderId="1" xfId="6" applyFont="1" applyFill="1" applyBorder="1"/>
    <xf numFmtId="178" fontId="4" fillId="0" borderId="1" xfId="6" applyNumberFormat="1" applyFont="1" applyFill="1" applyBorder="1"/>
    <xf numFmtId="38" fontId="6" fillId="0" borderId="1" xfId="6" applyFont="1" applyFill="1" applyBorder="1" applyAlignment="1">
      <alignment horizontal="right" wrapText="1"/>
    </xf>
    <xf numFmtId="38" fontId="4" fillId="0" borderId="1" xfId="6" applyFont="1" applyBorder="1"/>
    <xf numFmtId="38" fontId="10" fillId="2" borderId="1" xfId="6" applyFont="1" applyFill="1" applyBorder="1"/>
    <xf numFmtId="176" fontId="4" fillId="0" borderId="1" xfId="7" applyNumberFormat="1" applyFont="1" applyBorder="1" applyAlignment="1"/>
    <xf numFmtId="176" fontId="4" fillId="0" borderId="1" xfId="6" applyNumberFormat="1" applyFont="1" applyBorder="1"/>
    <xf numFmtId="0" fontId="10" fillId="4" borderId="1" xfId="5" applyFont="1" applyFill="1" applyBorder="1" applyAlignment="1">
      <alignment horizontal="center" wrapText="1"/>
    </xf>
    <xf numFmtId="0" fontId="10" fillId="3" borderId="1" xfId="5" applyFont="1" applyFill="1" applyBorder="1" applyAlignment="1">
      <alignment horizontal="center" wrapText="1"/>
    </xf>
    <xf numFmtId="0" fontId="10" fillId="3" borderId="4" xfId="5" applyFont="1" applyFill="1" applyBorder="1"/>
    <xf numFmtId="0" fontId="10" fillId="3" borderId="2" xfId="5" applyFont="1" applyFill="1" applyBorder="1"/>
    <xf numFmtId="182" fontId="4" fillId="0" borderId="0" xfId="5" applyNumberFormat="1" applyFont="1"/>
    <xf numFmtId="0" fontId="13" fillId="0" borderId="0" xfId="5" applyFont="1" applyAlignment="1">
      <alignment vertical="center"/>
    </xf>
    <xf numFmtId="0" fontId="10" fillId="4" borderId="3" xfId="5" applyFont="1" applyFill="1" applyBorder="1" applyAlignment="1">
      <alignment horizontal="center"/>
    </xf>
    <xf numFmtId="0" fontId="10" fillId="4" borderId="5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0" fillId="3" borderId="3" xfId="5" applyFont="1" applyFill="1" applyBorder="1" applyAlignment="1">
      <alignment horizontal="center"/>
    </xf>
    <xf numFmtId="0" fontId="10" fillId="3" borderId="5" xfId="5" applyFont="1" applyFill="1" applyBorder="1" applyAlignment="1">
      <alignment horizontal="center"/>
    </xf>
  </cellXfs>
  <cellStyles count="14">
    <cellStyle name="パーセント 2" xfId="2"/>
    <cellStyle name="パーセント 3" xfId="7"/>
    <cellStyle name="パーセント 4" xfId="12"/>
    <cellStyle name="桁区切り 2" xfId="3"/>
    <cellStyle name="桁区切り 3" xfId="4"/>
    <cellStyle name="桁区切り 4" xfId="6"/>
    <cellStyle name="桁区切り 5" xfId="9"/>
    <cellStyle name="桁区切り 6" xfId="11"/>
    <cellStyle name="標準" xfId="0" builtinId="0"/>
    <cellStyle name="標準 2" xfId="1"/>
    <cellStyle name="標準 3" xfId="5"/>
    <cellStyle name="標準 4" xfId="8"/>
    <cellStyle name="標準 5" xfId="10"/>
    <cellStyle name="標準 6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zoomScaleNormal="100" zoomScaleSheetLayoutView="100" workbookViewId="0"/>
  </sheetViews>
  <sheetFormatPr defaultColWidth="9" defaultRowHeight="13.5" x14ac:dyDescent="0.15"/>
  <cols>
    <col min="1" max="2" width="9" style="1"/>
    <col min="3" max="3" width="10.625" style="1" customWidth="1"/>
    <col min="4" max="7" width="10" style="1" customWidth="1"/>
    <col min="8" max="8" width="9" style="1"/>
    <col min="9" max="9" width="9.5" style="1" bestFit="1" customWidth="1"/>
    <col min="10" max="10" width="9" style="1"/>
    <col min="11" max="11" width="10.5" style="1" bestFit="1" customWidth="1"/>
    <col min="12" max="12" width="9" style="1"/>
    <col min="13" max="13" width="10.5" style="1" bestFit="1" customWidth="1"/>
    <col min="14" max="16384" width="9" style="1"/>
  </cols>
  <sheetData>
    <row r="1" spans="1:18" ht="17.25" x14ac:dyDescent="0.15">
      <c r="A1" s="30" t="s">
        <v>30</v>
      </c>
    </row>
    <row r="2" spans="1:18" ht="17.25" customHeight="1" x14ac:dyDescent="0.15">
      <c r="O2" s="29" t="s">
        <v>25</v>
      </c>
    </row>
    <row r="3" spans="1:18" x14ac:dyDescent="0.15">
      <c r="A3" s="28"/>
      <c r="B3" s="33" t="s">
        <v>24</v>
      </c>
      <c r="C3" s="34"/>
      <c r="D3" s="35" t="s">
        <v>23</v>
      </c>
      <c r="E3" s="36"/>
      <c r="F3" s="35" t="s">
        <v>22</v>
      </c>
      <c r="G3" s="36"/>
      <c r="H3" s="35" t="s">
        <v>21</v>
      </c>
      <c r="I3" s="36"/>
      <c r="J3" s="35" t="s">
        <v>20</v>
      </c>
      <c r="K3" s="36"/>
      <c r="L3" s="35" t="s">
        <v>19</v>
      </c>
      <c r="M3" s="36"/>
      <c r="N3" s="31" t="s">
        <v>18</v>
      </c>
      <c r="O3" s="32"/>
    </row>
    <row r="4" spans="1:18" ht="27" x14ac:dyDescent="0.15">
      <c r="A4" s="27"/>
      <c r="B4" s="26" t="s">
        <v>17</v>
      </c>
      <c r="C4" s="26" t="s">
        <v>15</v>
      </c>
      <c r="D4" s="26" t="s">
        <v>17</v>
      </c>
      <c r="E4" s="26" t="s">
        <v>15</v>
      </c>
      <c r="F4" s="26" t="s">
        <v>17</v>
      </c>
      <c r="G4" s="26" t="s">
        <v>15</v>
      </c>
      <c r="H4" s="26" t="s">
        <v>17</v>
      </c>
      <c r="I4" s="26" t="s">
        <v>15</v>
      </c>
      <c r="J4" s="26" t="s">
        <v>17</v>
      </c>
      <c r="K4" s="26" t="s">
        <v>15</v>
      </c>
      <c r="L4" s="26" t="s">
        <v>17</v>
      </c>
      <c r="M4" s="26" t="s">
        <v>15</v>
      </c>
      <c r="N4" s="25" t="s">
        <v>16</v>
      </c>
      <c r="O4" s="25" t="s">
        <v>15</v>
      </c>
      <c r="P4" s="1" t="s">
        <v>28</v>
      </c>
      <c r="Q4" s="1" t="s">
        <v>29</v>
      </c>
    </row>
    <row r="5" spans="1:18" ht="16.5" customHeight="1" x14ac:dyDescent="0.15">
      <c r="A5" s="22" t="s">
        <v>26</v>
      </c>
      <c r="B5" s="21">
        <v>2410</v>
      </c>
      <c r="C5" s="24">
        <f>+B5/N5*100</f>
        <v>5.1694551694551691</v>
      </c>
      <c r="D5" s="21">
        <v>9623</v>
      </c>
      <c r="E5" s="24">
        <f>+D5/N5*100</f>
        <v>20.641355641355641</v>
      </c>
      <c r="F5" s="21">
        <f>P5</f>
        <v>160</v>
      </c>
      <c r="G5" s="19">
        <f>ROUND(F5/N5*100,3)</f>
        <v>0.34300000000000003</v>
      </c>
      <c r="H5" s="21">
        <f>Q5-P5</f>
        <v>328</v>
      </c>
      <c r="I5" s="24">
        <f>+H5/N5*100</f>
        <v>0.70356070356070355</v>
      </c>
      <c r="J5" s="21">
        <v>16724</v>
      </c>
      <c r="K5" s="24">
        <f>+J5/N5*100</f>
        <v>35.873015873015873</v>
      </c>
      <c r="L5" s="21">
        <v>17375</v>
      </c>
      <c r="M5" s="23">
        <f>+L5/N5*100</f>
        <v>37.269412269412271</v>
      </c>
      <c r="N5" s="18">
        <f>B5+D5+F5+H5+J5+L5</f>
        <v>46620</v>
      </c>
      <c r="O5" s="17">
        <v>100</v>
      </c>
      <c r="P5" s="1">
        <v>160</v>
      </c>
      <c r="Q5" s="1">
        <v>488</v>
      </c>
    </row>
    <row r="6" spans="1:18" ht="16.5" customHeight="1" x14ac:dyDescent="0.15">
      <c r="A6" s="22" t="s">
        <v>27</v>
      </c>
      <c r="B6" s="21">
        <v>1328</v>
      </c>
      <c r="C6" s="19">
        <f>ROUND(B6/N6*100,3)</f>
        <v>3.8279999999999998</v>
      </c>
      <c r="D6" s="21">
        <v>6556</v>
      </c>
      <c r="E6" s="19">
        <f>+ROUND(D6/N6*100,3)</f>
        <v>18.898</v>
      </c>
      <c r="F6" s="21">
        <f>P6</f>
        <v>139</v>
      </c>
      <c r="G6" s="19">
        <f>ROUND(F6/N6*100,3)</f>
        <v>0.40100000000000002</v>
      </c>
      <c r="H6" s="21">
        <f>Q6-P6</f>
        <v>267</v>
      </c>
      <c r="I6" s="19">
        <f>ROUND(H6/N6*100,3)</f>
        <v>0.77</v>
      </c>
      <c r="J6" s="21">
        <v>13955</v>
      </c>
      <c r="K6" s="19">
        <f>ROUND(J6/N6*100,3)</f>
        <v>40.226999999999997</v>
      </c>
      <c r="L6" s="20">
        <v>12446</v>
      </c>
      <c r="M6" s="19">
        <f>ROUND(L6/N6*100,3)</f>
        <v>35.877000000000002</v>
      </c>
      <c r="N6" s="18">
        <f>B6+D6+F6+H6+J6+L6</f>
        <v>34691</v>
      </c>
      <c r="O6" s="17">
        <f>+C6+E6+G6+I6+K6+M6</f>
        <v>100.001</v>
      </c>
      <c r="P6" s="1">
        <v>139</v>
      </c>
      <c r="Q6" s="1">
        <v>406</v>
      </c>
      <c r="R6" s="3" t="s">
        <v>14</v>
      </c>
    </row>
    <row r="7" spans="1:18" x14ac:dyDescent="0.15">
      <c r="A7" s="14" t="s">
        <v>13</v>
      </c>
      <c r="B7" s="1" t="s">
        <v>12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5"/>
      <c r="O7" s="4"/>
    </row>
    <row r="8" spans="1:18" x14ac:dyDescent="0.15">
      <c r="A8" s="13" t="s">
        <v>11</v>
      </c>
      <c r="B8" s="1" t="s">
        <v>10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4"/>
    </row>
    <row r="9" spans="1:18" x14ac:dyDescent="0.15">
      <c r="B9" s="1" t="s">
        <v>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5"/>
      <c r="O9" s="4"/>
    </row>
    <row r="10" spans="1:18" x14ac:dyDescent="0.15">
      <c r="A10" s="13" t="s">
        <v>8</v>
      </c>
      <c r="B10" s="11" t="s">
        <v>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8" x14ac:dyDescent="0.15">
      <c r="A11" s="13" t="s">
        <v>6</v>
      </c>
      <c r="B11" s="1" t="s">
        <v>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8" x14ac:dyDescent="0.15">
      <c r="A12" s="14"/>
      <c r="B12" s="1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8" x14ac:dyDescent="0.15">
      <c r="A13" s="13" t="s">
        <v>3</v>
      </c>
      <c r="B13" s="1" t="s">
        <v>2</v>
      </c>
    </row>
    <row r="14" spans="1:18" x14ac:dyDescent="0.15">
      <c r="A14" s="12" t="s">
        <v>1</v>
      </c>
      <c r="B14" s="11" t="s">
        <v>0</v>
      </c>
      <c r="C14" s="3"/>
    </row>
    <row r="15" spans="1:18" x14ac:dyDescent="0.15">
      <c r="A15" s="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8" x14ac:dyDescent="0.15">
      <c r="A16" s="2"/>
      <c r="B16" s="8"/>
      <c r="C16" s="10"/>
      <c r="D16" s="8"/>
      <c r="E16" s="10"/>
      <c r="F16" s="8"/>
      <c r="G16" s="9"/>
      <c r="H16" s="8"/>
      <c r="I16" s="9"/>
      <c r="J16" s="8"/>
      <c r="K16" s="7"/>
      <c r="L16" s="8"/>
      <c r="M16" s="7"/>
      <c r="N16" s="6"/>
      <c r="O16" s="5"/>
    </row>
    <row r="17" spans="1:3" x14ac:dyDescent="0.15">
      <c r="A17" s="2"/>
    </row>
    <row r="22" spans="1:3" x14ac:dyDescent="0.15">
      <c r="B22" s="3"/>
    </row>
    <row r="23" spans="1:3" x14ac:dyDescent="0.15">
      <c r="A23" s="2"/>
      <c r="B23" s="3"/>
      <c r="C23" s="4"/>
    </row>
    <row r="24" spans="1:3" x14ac:dyDescent="0.15">
      <c r="A24" s="2"/>
      <c r="B24" s="3"/>
    </row>
    <row r="25" spans="1:3" x14ac:dyDescent="0.15">
      <c r="A25" s="2"/>
      <c r="B25" s="3"/>
    </row>
    <row r="26" spans="1:3" x14ac:dyDescent="0.15">
      <c r="A26" s="2"/>
      <c r="B26" s="3"/>
    </row>
    <row r="27" spans="1:3" x14ac:dyDescent="0.15">
      <c r="B27" s="3"/>
    </row>
    <row r="28" spans="1:3" x14ac:dyDescent="0.15">
      <c r="A28" s="2"/>
    </row>
  </sheetData>
  <mergeCells count="7">
    <mergeCell ref="N3:O3"/>
    <mergeCell ref="B3:C3"/>
    <mergeCell ref="D3:E3"/>
    <mergeCell ref="H3:I3"/>
    <mergeCell ref="J3:K3"/>
    <mergeCell ref="L3:M3"/>
    <mergeCell ref="F3:G3"/>
  </mergeCells>
  <phoneticPr fontId="1"/>
  <pageMargins left="0.78740157480314965" right="0.19685039370078741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資料1-1-15</vt:lpstr>
      <vt:lpstr>'資料1-1-15'!Print_Area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Prepress Production Dept.</cp:lastModifiedBy>
  <cp:lastPrinted>2021-11-17T07:40:28Z</cp:lastPrinted>
  <dcterms:created xsi:type="dcterms:W3CDTF">2000-07-13T13:04:35Z</dcterms:created>
  <dcterms:modified xsi:type="dcterms:W3CDTF">2022-02-22T05:43:24Z</dcterms:modified>
</cp:coreProperties>
</file>