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5820" yWindow="975" windowWidth="28515" windowHeight="17070" tabRatio="788"/>
  </bookViews>
  <sheets>
    <sheet name="資料1-1-2_1" sheetId="13" r:id="rId1"/>
    <sheet name="資料1-1-2_2" sheetId="14" r:id="rId2"/>
    <sheet name="資料1-1-2_3" sheetId="15" r:id="rId3"/>
  </sheets>
  <definedNames>
    <definedName name="_xlnm.Print_Area" localSheetId="0">'資料1-1-2_1'!$A$1:$M$76</definedName>
    <definedName name="_xlnm.Print_Area" localSheetId="1">'資料1-1-2_2'!$A$1:$K$76</definedName>
    <definedName name="_xlnm.Print_Area" localSheetId="2">'資料1-1-2_3'!$A$1:$K$77</definedName>
  </definedNames>
  <calcPr calcId="162913"/>
</workbook>
</file>

<file path=xl/calcChain.xml><?xml version="1.0" encoding="utf-8"?>
<calcChain xmlns="http://schemas.openxmlformats.org/spreadsheetml/2006/main">
  <c r="W57" i="14" l="1"/>
  <c r="W64" i="14"/>
  <c r="W70" i="14"/>
  <c r="U55" i="14"/>
  <c r="U57" i="14"/>
  <c r="U63" i="14"/>
  <c r="U64" i="14"/>
  <c r="U69" i="14"/>
  <c r="U71" i="14"/>
  <c r="S55" i="14"/>
  <c r="S58" i="14"/>
  <c r="S61" i="14"/>
  <c r="S64" i="14"/>
  <c r="S68" i="14"/>
  <c r="S69" i="14"/>
  <c r="S72" i="14"/>
  <c r="U10" i="14"/>
  <c r="U17" i="14"/>
  <c r="U24" i="14"/>
  <c r="U32" i="14"/>
  <c r="U38" i="14"/>
  <c r="U45" i="14"/>
  <c r="S5" i="14"/>
  <c r="R8" i="14"/>
  <c r="R9" i="14"/>
  <c r="S11" i="14"/>
  <c r="R12" i="14"/>
  <c r="R15" i="14"/>
  <c r="R16" i="14"/>
  <c r="R19" i="14"/>
  <c r="S19" i="14"/>
  <c r="R22" i="14"/>
  <c r="R23" i="14"/>
  <c r="S25" i="14"/>
  <c r="R27" i="14"/>
  <c r="S29" i="14"/>
  <c r="R30" i="14"/>
  <c r="R33" i="14"/>
  <c r="S33" i="14"/>
  <c r="R36" i="14"/>
  <c r="S37" i="14"/>
  <c r="R40" i="14"/>
  <c r="R41" i="14"/>
  <c r="R43" i="14"/>
  <c r="S43" i="14"/>
  <c r="S45" i="14"/>
  <c r="S46" i="14"/>
  <c r="S48" i="14"/>
  <c r="R49" i="14"/>
  <c r="R51" i="14"/>
  <c r="S51" i="14"/>
  <c r="B133" i="14"/>
  <c r="C133" i="14"/>
  <c r="D133" i="14"/>
  <c r="E133" i="14"/>
  <c r="F133" i="14"/>
  <c r="G133" i="14"/>
  <c r="H133" i="14"/>
  <c r="I133" i="14"/>
  <c r="J133" i="14"/>
  <c r="K133" i="14"/>
  <c r="L133" i="14"/>
  <c r="M133" i="14"/>
  <c r="N133" i="14"/>
  <c r="O133" i="14"/>
  <c r="P133" i="14"/>
  <c r="Q133" i="14"/>
  <c r="B134" i="14"/>
  <c r="C134" i="14"/>
  <c r="D134" i="14"/>
  <c r="E134" i="14"/>
  <c r="F134" i="14"/>
  <c r="G134" i="14"/>
  <c r="H134" i="14"/>
  <c r="I134" i="14"/>
  <c r="J134" i="14"/>
  <c r="K134" i="14"/>
  <c r="L134" i="14"/>
  <c r="M134" i="14"/>
  <c r="R53" i="14" s="1"/>
  <c r="N134" i="14"/>
  <c r="S53" i="14" s="1"/>
  <c r="O134" i="14"/>
  <c r="U53" i="14" s="1"/>
  <c r="P134" i="14"/>
  <c r="W53" i="14" s="1"/>
  <c r="Q134" i="14"/>
  <c r="B135" i="14"/>
  <c r="C135" i="14"/>
  <c r="D135" i="14"/>
  <c r="E135" i="14"/>
  <c r="F135" i="14"/>
  <c r="G135" i="14"/>
  <c r="H135" i="14"/>
  <c r="I135" i="14"/>
  <c r="J135" i="14"/>
  <c r="K135" i="14"/>
  <c r="L135" i="14"/>
  <c r="M135" i="14"/>
  <c r="R54" i="14" s="1"/>
  <c r="N135" i="14"/>
  <c r="S54" i="14" s="1"/>
  <c r="O135" i="14"/>
  <c r="U54" i="14" s="1"/>
  <c r="P135" i="14"/>
  <c r="W54" i="14" s="1"/>
  <c r="Q135" i="14"/>
  <c r="B136" i="14"/>
  <c r="C136" i="14"/>
  <c r="D136" i="14"/>
  <c r="E136" i="14"/>
  <c r="F136" i="14"/>
  <c r="G136" i="14"/>
  <c r="H136" i="14"/>
  <c r="I136" i="14"/>
  <c r="J136" i="14"/>
  <c r="K136" i="14"/>
  <c r="L136" i="14"/>
  <c r="M136" i="14"/>
  <c r="R55" i="14" s="1"/>
  <c r="N136" i="14"/>
  <c r="O136" i="14"/>
  <c r="P136" i="14"/>
  <c r="W55" i="14" s="1"/>
  <c r="Q136" i="14"/>
  <c r="B137" i="14"/>
  <c r="C137" i="14"/>
  <c r="D137" i="14"/>
  <c r="E137" i="14"/>
  <c r="F137" i="14"/>
  <c r="G137" i="14"/>
  <c r="H137" i="14"/>
  <c r="I137" i="14"/>
  <c r="J137" i="14"/>
  <c r="K137" i="14"/>
  <c r="L137" i="14"/>
  <c r="M137" i="14"/>
  <c r="R56" i="14" s="1"/>
  <c r="N137" i="14"/>
  <c r="S56" i="14" s="1"/>
  <c r="O137" i="14"/>
  <c r="U56" i="14" s="1"/>
  <c r="P137" i="14"/>
  <c r="W56" i="14" s="1"/>
  <c r="Q137" i="14"/>
  <c r="B138" i="14"/>
  <c r="C138" i="14"/>
  <c r="D138" i="14"/>
  <c r="E138" i="14"/>
  <c r="F138" i="14"/>
  <c r="G138" i="14"/>
  <c r="H138" i="14"/>
  <c r="I138" i="14"/>
  <c r="J138" i="14"/>
  <c r="K138" i="14"/>
  <c r="L138" i="14"/>
  <c r="M138" i="14"/>
  <c r="R57" i="14" s="1"/>
  <c r="N138" i="14"/>
  <c r="S57" i="14" s="1"/>
  <c r="O138" i="14"/>
  <c r="P138" i="14"/>
  <c r="Q138" i="14"/>
  <c r="B139" i="14"/>
  <c r="C139" i="14"/>
  <c r="D139" i="14"/>
  <c r="E139" i="14"/>
  <c r="F139" i="14"/>
  <c r="G139" i="14"/>
  <c r="H139" i="14"/>
  <c r="I139" i="14"/>
  <c r="J139" i="14"/>
  <c r="K139" i="14"/>
  <c r="L139" i="14"/>
  <c r="M139" i="14"/>
  <c r="R58" i="14" s="1"/>
  <c r="N139" i="14"/>
  <c r="O139" i="14"/>
  <c r="U58" i="14" s="1"/>
  <c r="P139" i="14"/>
  <c r="W58" i="14" s="1"/>
  <c r="Q139" i="14"/>
  <c r="B140" i="14"/>
  <c r="C140" i="14"/>
  <c r="D140" i="14"/>
  <c r="E140" i="14"/>
  <c r="F140" i="14"/>
  <c r="G140" i="14"/>
  <c r="H140" i="14"/>
  <c r="I140" i="14"/>
  <c r="J140" i="14"/>
  <c r="K140" i="14"/>
  <c r="L140" i="14"/>
  <c r="M140" i="14"/>
  <c r="R59" i="14" s="1"/>
  <c r="N140" i="14"/>
  <c r="S59" i="14" s="1"/>
  <c r="O140" i="14"/>
  <c r="U59" i="14" s="1"/>
  <c r="P140" i="14"/>
  <c r="W59" i="14" s="1"/>
  <c r="Q140" i="14"/>
  <c r="B141" i="14"/>
  <c r="C141" i="14"/>
  <c r="D141" i="14"/>
  <c r="E141" i="14"/>
  <c r="F141" i="14"/>
  <c r="G141" i="14"/>
  <c r="H141" i="14"/>
  <c r="I141" i="14"/>
  <c r="J141" i="14"/>
  <c r="K141" i="14"/>
  <c r="L141" i="14"/>
  <c r="M141" i="14"/>
  <c r="R60" i="14" s="1"/>
  <c r="N141" i="14"/>
  <c r="S60" i="14" s="1"/>
  <c r="O141" i="14"/>
  <c r="U60" i="14" s="1"/>
  <c r="P141" i="14"/>
  <c r="W60" i="14" s="1"/>
  <c r="Q141" i="14"/>
  <c r="B142" i="14"/>
  <c r="C142" i="14"/>
  <c r="D142" i="14"/>
  <c r="E142" i="14"/>
  <c r="F142" i="14"/>
  <c r="G142" i="14"/>
  <c r="H142" i="14"/>
  <c r="I142" i="14"/>
  <c r="J142" i="14"/>
  <c r="K142" i="14"/>
  <c r="L142" i="14"/>
  <c r="M142" i="14"/>
  <c r="R61" i="14" s="1"/>
  <c r="N142" i="14"/>
  <c r="O142" i="14"/>
  <c r="U61" i="14" s="1"/>
  <c r="P142" i="14"/>
  <c r="W61" i="14" s="1"/>
  <c r="Q142" i="14"/>
  <c r="B143" i="14"/>
  <c r="C143" i="14"/>
  <c r="D143" i="14"/>
  <c r="E143" i="14"/>
  <c r="F143" i="14"/>
  <c r="G143" i="14"/>
  <c r="H143" i="14"/>
  <c r="I143" i="14"/>
  <c r="J143" i="14"/>
  <c r="K143" i="14"/>
  <c r="L143" i="14"/>
  <c r="M143" i="14"/>
  <c r="R62" i="14" s="1"/>
  <c r="N143" i="14"/>
  <c r="S62" i="14" s="1"/>
  <c r="O143" i="14"/>
  <c r="U62" i="14" s="1"/>
  <c r="P143" i="14"/>
  <c r="W62" i="14" s="1"/>
  <c r="Q143" i="14"/>
  <c r="B144" i="14"/>
  <c r="C144" i="14"/>
  <c r="D144" i="14"/>
  <c r="E144" i="14"/>
  <c r="F144" i="14"/>
  <c r="G144" i="14"/>
  <c r="H144" i="14"/>
  <c r="I144" i="14"/>
  <c r="J144" i="14"/>
  <c r="K144" i="14"/>
  <c r="L144" i="14"/>
  <c r="M144" i="14"/>
  <c r="R63" i="14" s="1"/>
  <c r="N144" i="14"/>
  <c r="S63" i="14" s="1"/>
  <c r="O144" i="14"/>
  <c r="P144" i="14"/>
  <c r="W63" i="14" s="1"/>
  <c r="Q144" i="14"/>
  <c r="B145" i="14"/>
  <c r="C145" i="14"/>
  <c r="D145" i="14"/>
  <c r="E145" i="14"/>
  <c r="F145" i="14"/>
  <c r="G145" i="14"/>
  <c r="H145" i="14"/>
  <c r="I145" i="14"/>
  <c r="J145" i="14"/>
  <c r="K145" i="14"/>
  <c r="L145" i="14"/>
  <c r="M145" i="14"/>
  <c r="R64" i="14" s="1"/>
  <c r="N145" i="14"/>
  <c r="O145" i="14"/>
  <c r="P145" i="14"/>
  <c r="Q145" i="14"/>
  <c r="B146" i="14"/>
  <c r="C146" i="14"/>
  <c r="D146" i="14"/>
  <c r="E146" i="14"/>
  <c r="F146" i="14"/>
  <c r="G146" i="14"/>
  <c r="H146" i="14"/>
  <c r="I146" i="14"/>
  <c r="J146" i="14"/>
  <c r="K146" i="14"/>
  <c r="L146" i="14"/>
  <c r="M146" i="14"/>
  <c r="R65" i="14" s="1"/>
  <c r="N146" i="14"/>
  <c r="S65" i="14" s="1"/>
  <c r="O146" i="14"/>
  <c r="U65" i="14" s="1"/>
  <c r="P146" i="14"/>
  <c r="W65" i="14" s="1"/>
  <c r="Q146" i="14"/>
  <c r="B147" i="14"/>
  <c r="C147" i="14"/>
  <c r="D147" i="14"/>
  <c r="E147" i="14"/>
  <c r="F147" i="14"/>
  <c r="G147" i="14"/>
  <c r="H147" i="14"/>
  <c r="I147" i="14"/>
  <c r="J147" i="14"/>
  <c r="K147" i="14"/>
  <c r="L147" i="14"/>
  <c r="M147" i="14"/>
  <c r="R66" i="14" s="1"/>
  <c r="N147" i="14"/>
  <c r="S66" i="14" s="1"/>
  <c r="O147" i="14"/>
  <c r="U66" i="14" s="1"/>
  <c r="P147" i="14"/>
  <c r="W66" i="14" s="1"/>
  <c r="Q147" i="14"/>
  <c r="B148" i="14"/>
  <c r="C148" i="14"/>
  <c r="D148" i="14"/>
  <c r="E148" i="14"/>
  <c r="F148" i="14"/>
  <c r="G148" i="14"/>
  <c r="H148" i="14"/>
  <c r="I148" i="14"/>
  <c r="J148" i="14"/>
  <c r="K148" i="14"/>
  <c r="L148" i="14"/>
  <c r="M148" i="14"/>
  <c r="R67" i="14" s="1"/>
  <c r="N148" i="14"/>
  <c r="S67" i="14" s="1"/>
  <c r="O148" i="14"/>
  <c r="U67" i="14" s="1"/>
  <c r="P148" i="14"/>
  <c r="W67" i="14" s="1"/>
  <c r="Q148" i="14"/>
  <c r="B149" i="14"/>
  <c r="C149" i="14"/>
  <c r="D149" i="14"/>
  <c r="E149" i="14"/>
  <c r="F149" i="14"/>
  <c r="G149" i="14"/>
  <c r="H149" i="14"/>
  <c r="I149" i="14"/>
  <c r="J149" i="14"/>
  <c r="K149" i="14"/>
  <c r="L149" i="14"/>
  <c r="M149" i="14"/>
  <c r="R68" i="14" s="1"/>
  <c r="N149" i="14"/>
  <c r="O149" i="14"/>
  <c r="U68" i="14" s="1"/>
  <c r="P149" i="14"/>
  <c r="W68" i="14" s="1"/>
  <c r="Q149" i="14"/>
  <c r="B150" i="14"/>
  <c r="C150" i="14"/>
  <c r="D150" i="14"/>
  <c r="E150" i="14"/>
  <c r="F150" i="14"/>
  <c r="G150" i="14"/>
  <c r="H150" i="14"/>
  <c r="I150" i="14"/>
  <c r="J150" i="14"/>
  <c r="K150" i="14"/>
  <c r="L150" i="14"/>
  <c r="M150" i="14"/>
  <c r="R69" i="14" s="1"/>
  <c r="N150" i="14"/>
  <c r="O150" i="14"/>
  <c r="P150" i="14"/>
  <c r="W69" i="14" s="1"/>
  <c r="Q150" i="14"/>
  <c r="B151" i="14"/>
  <c r="C151" i="14"/>
  <c r="D151" i="14"/>
  <c r="E151" i="14"/>
  <c r="F151" i="14"/>
  <c r="G151" i="14"/>
  <c r="H151" i="14"/>
  <c r="I151" i="14"/>
  <c r="J151" i="14"/>
  <c r="K151" i="14"/>
  <c r="L151" i="14"/>
  <c r="M151" i="14"/>
  <c r="R70" i="14" s="1"/>
  <c r="N151" i="14"/>
  <c r="S70" i="14" s="1"/>
  <c r="O151" i="14"/>
  <c r="U70" i="14" s="1"/>
  <c r="P151" i="14"/>
  <c r="Q151" i="14"/>
  <c r="B152" i="14"/>
  <c r="C152" i="14"/>
  <c r="D152" i="14"/>
  <c r="E152" i="14"/>
  <c r="F152" i="14"/>
  <c r="G152" i="14"/>
  <c r="H152" i="14"/>
  <c r="I152" i="14"/>
  <c r="J152" i="14"/>
  <c r="K152" i="14"/>
  <c r="L152" i="14"/>
  <c r="M152" i="14"/>
  <c r="R71" i="14" s="1"/>
  <c r="N152" i="14"/>
  <c r="S71" i="14" s="1"/>
  <c r="O152" i="14"/>
  <c r="P152" i="14"/>
  <c r="W71" i="14" s="1"/>
  <c r="Q152" i="14"/>
  <c r="B153" i="14"/>
  <c r="C153" i="14"/>
  <c r="D153" i="14"/>
  <c r="E153" i="14"/>
  <c r="F153" i="14"/>
  <c r="G153" i="14"/>
  <c r="H153" i="14"/>
  <c r="I153" i="14"/>
  <c r="J153" i="14"/>
  <c r="K153" i="14"/>
  <c r="L153" i="14"/>
  <c r="M153" i="14"/>
  <c r="R72" i="14" s="1"/>
  <c r="N153" i="14"/>
  <c r="O153" i="14"/>
  <c r="U72" i="14" s="1"/>
  <c r="P153" i="14"/>
  <c r="W72" i="14" s="1"/>
  <c r="Q153" i="14"/>
  <c r="B154" i="14"/>
  <c r="C154" i="14"/>
  <c r="D154" i="14"/>
  <c r="E154" i="14"/>
  <c r="F154" i="14"/>
  <c r="G154" i="14"/>
  <c r="H154" i="14"/>
  <c r="I154" i="14"/>
  <c r="J154" i="14"/>
  <c r="K154" i="14"/>
  <c r="L154" i="14"/>
  <c r="M154" i="14"/>
  <c r="R73" i="14" s="1"/>
  <c r="N154" i="14"/>
  <c r="S73" i="14" s="1"/>
  <c r="O154" i="14"/>
  <c r="U73" i="14" s="1"/>
  <c r="P154" i="14"/>
  <c r="W73" i="14" s="1"/>
  <c r="Q154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R4" i="14" s="1"/>
  <c r="AE81" i="14"/>
  <c r="S4" i="14" s="1"/>
  <c r="AF81" i="14"/>
  <c r="U4" i="14" s="1"/>
  <c r="AG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R5" i="14" s="1"/>
  <c r="AE82" i="14"/>
  <c r="AF82" i="14"/>
  <c r="U5" i="14" s="1"/>
  <c r="AG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R6" i="14" s="1"/>
  <c r="AE83" i="14"/>
  <c r="S6" i="14" s="1"/>
  <c r="AF83" i="14"/>
  <c r="U6" i="14" s="1"/>
  <c r="AG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R7" i="14" s="1"/>
  <c r="AE84" i="14"/>
  <c r="S7" i="14" s="1"/>
  <c r="AF84" i="14"/>
  <c r="U7" i="14" s="1"/>
  <c r="AG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S8" i="14" s="1"/>
  <c r="AF85" i="14"/>
  <c r="U8" i="14" s="1"/>
  <c r="AG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S9" i="14" s="1"/>
  <c r="AF86" i="14"/>
  <c r="U9" i="14" s="1"/>
  <c r="AG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R10" i="14" s="1"/>
  <c r="AE87" i="14"/>
  <c r="S10" i="14" s="1"/>
  <c r="AF87" i="14"/>
  <c r="AG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R11" i="14" s="1"/>
  <c r="AE88" i="14"/>
  <c r="AF88" i="14"/>
  <c r="U11" i="14" s="1"/>
  <c r="AG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S12" i="14" s="1"/>
  <c r="AF89" i="14"/>
  <c r="U12" i="14" s="1"/>
  <c r="AG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R13" i="14" s="1"/>
  <c r="AE90" i="14"/>
  <c r="S13" i="14" s="1"/>
  <c r="AF90" i="14"/>
  <c r="U13" i="14" s="1"/>
  <c r="AG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R14" i="14" s="1"/>
  <c r="AE91" i="14"/>
  <c r="S14" i="14" s="1"/>
  <c r="AF91" i="14"/>
  <c r="U14" i="14" s="1"/>
  <c r="AG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S15" i="14" s="1"/>
  <c r="AF92" i="14"/>
  <c r="U15" i="14" s="1"/>
  <c r="AG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S16" i="14" s="1"/>
  <c r="AF93" i="14"/>
  <c r="U16" i="14" s="1"/>
  <c r="AG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R17" i="14" s="1"/>
  <c r="AE94" i="14"/>
  <c r="S17" i="14" s="1"/>
  <c r="AF94" i="14"/>
  <c r="AG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R18" i="14" s="1"/>
  <c r="AE95" i="14"/>
  <c r="S18" i="14" s="1"/>
  <c r="AF95" i="14"/>
  <c r="U18" i="14" s="1"/>
  <c r="AG95" i="14"/>
  <c r="B96" i="14"/>
  <c r="C96" i="14"/>
  <c r="D96" i="14"/>
  <c r="E96" i="14"/>
  <c r="F96" i="14"/>
  <c r="G96" i="14"/>
  <c r="H96" i="14"/>
  <c r="I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AC96" i="14"/>
  <c r="AD96" i="14"/>
  <c r="AE96" i="14"/>
  <c r="AF96" i="14"/>
  <c r="U19" i="14" s="1"/>
  <c r="AG96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R20" i="14" s="1"/>
  <c r="AE97" i="14"/>
  <c r="S20" i="14" s="1"/>
  <c r="AF97" i="14"/>
  <c r="U20" i="14" s="1"/>
  <c r="AG97" i="14"/>
  <c r="B98" i="14"/>
  <c r="C98" i="14"/>
  <c r="D98" i="14"/>
  <c r="E98" i="14"/>
  <c r="F98" i="14"/>
  <c r="G98" i="14"/>
  <c r="H98" i="14"/>
  <c r="I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V98" i="14"/>
  <c r="W98" i="14"/>
  <c r="X98" i="14"/>
  <c r="Y98" i="14"/>
  <c r="Z98" i="14"/>
  <c r="AA98" i="14"/>
  <c r="AB98" i="14"/>
  <c r="AC98" i="14"/>
  <c r="AD98" i="14"/>
  <c r="R21" i="14" s="1"/>
  <c r="AE98" i="14"/>
  <c r="S21" i="14" s="1"/>
  <c r="AF98" i="14"/>
  <c r="U21" i="14" s="1"/>
  <c r="AG98" i="14"/>
  <c r="B99" i="14"/>
  <c r="C99" i="14"/>
  <c r="D99" i="14"/>
  <c r="E99" i="14"/>
  <c r="F99" i="14"/>
  <c r="G99" i="14"/>
  <c r="H99" i="14"/>
  <c r="I99" i="14"/>
  <c r="J99" i="14"/>
  <c r="K99" i="14"/>
  <c r="L99" i="14"/>
  <c r="M99" i="14"/>
  <c r="N99" i="14"/>
  <c r="O99" i="14"/>
  <c r="P99" i="14"/>
  <c r="Q99" i="14"/>
  <c r="R99" i="14"/>
  <c r="S99" i="14"/>
  <c r="T99" i="14"/>
  <c r="U99" i="14"/>
  <c r="V99" i="14"/>
  <c r="W99" i="14"/>
  <c r="X99" i="14"/>
  <c r="Y99" i="14"/>
  <c r="Z99" i="14"/>
  <c r="AA99" i="14"/>
  <c r="AB99" i="14"/>
  <c r="AC99" i="14"/>
  <c r="AD99" i="14"/>
  <c r="AE99" i="14"/>
  <c r="S22" i="14" s="1"/>
  <c r="AF99" i="14"/>
  <c r="U22" i="14" s="1"/>
  <c r="AG99" i="14"/>
  <c r="B100" i="14"/>
  <c r="C100" i="14"/>
  <c r="D100" i="14"/>
  <c r="E100" i="14"/>
  <c r="F100" i="14"/>
  <c r="G100" i="14"/>
  <c r="H100" i="14"/>
  <c r="I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V100" i="14"/>
  <c r="W100" i="14"/>
  <c r="X100" i="14"/>
  <c r="Y100" i="14"/>
  <c r="Z100" i="14"/>
  <c r="AA100" i="14"/>
  <c r="AB100" i="14"/>
  <c r="AC100" i="14"/>
  <c r="AD100" i="14"/>
  <c r="AE100" i="14"/>
  <c r="S23" i="14" s="1"/>
  <c r="AF100" i="14"/>
  <c r="U23" i="14" s="1"/>
  <c r="AG100" i="14"/>
  <c r="B101" i="14"/>
  <c r="C101" i="14"/>
  <c r="D101" i="14"/>
  <c r="E101" i="14"/>
  <c r="F101" i="14"/>
  <c r="G101" i="14"/>
  <c r="H101" i="14"/>
  <c r="I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V101" i="14"/>
  <c r="W101" i="14"/>
  <c r="X101" i="14"/>
  <c r="Y101" i="14"/>
  <c r="Z101" i="14"/>
  <c r="AA101" i="14"/>
  <c r="AB101" i="14"/>
  <c r="AC101" i="14"/>
  <c r="AD101" i="14"/>
  <c r="R24" i="14" s="1"/>
  <c r="AE101" i="14"/>
  <c r="S24" i="14" s="1"/>
  <c r="AF101" i="14"/>
  <c r="AG101" i="14"/>
  <c r="B102" i="14"/>
  <c r="C102" i="14"/>
  <c r="D102" i="14"/>
  <c r="E102" i="14"/>
  <c r="F102" i="14"/>
  <c r="G102" i="14"/>
  <c r="H102" i="14"/>
  <c r="I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V102" i="14"/>
  <c r="W102" i="14"/>
  <c r="X102" i="14"/>
  <c r="Y102" i="14"/>
  <c r="Z102" i="14"/>
  <c r="AA102" i="14"/>
  <c r="AB102" i="14"/>
  <c r="AC102" i="14"/>
  <c r="AD102" i="14"/>
  <c r="R25" i="14" s="1"/>
  <c r="AE102" i="14"/>
  <c r="AF102" i="14"/>
  <c r="U25" i="14" s="1"/>
  <c r="AG102" i="14"/>
  <c r="B103" i="14"/>
  <c r="C103" i="14"/>
  <c r="D103" i="14"/>
  <c r="E103" i="14"/>
  <c r="F103" i="14"/>
  <c r="G103" i="14"/>
  <c r="H103" i="14"/>
  <c r="I103" i="14"/>
  <c r="J103" i="14"/>
  <c r="K103" i="14"/>
  <c r="L103" i="14"/>
  <c r="M103" i="14"/>
  <c r="N103" i="14"/>
  <c r="O103" i="14"/>
  <c r="P103" i="14"/>
  <c r="Q103" i="14"/>
  <c r="R103" i="14"/>
  <c r="S103" i="14"/>
  <c r="T103" i="14"/>
  <c r="U103" i="14"/>
  <c r="V103" i="14"/>
  <c r="W103" i="14"/>
  <c r="X103" i="14"/>
  <c r="Y103" i="14"/>
  <c r="Z103" i="14"/>
  <c r="AA103" i="14"/>
  <c r="AB103" i="14"/>
  <c r="AC103" i="14"/>
  <c r="AD103" i="14"/>
  <c r="R26" i="14" s="1"/>
  <c r="AE103" i="14"/>
  <c r="S26" i="14" s="1"/>
  <c r="AF103" i="14"/>
  <c r="U26" i="14" s="1"/>
  <c r="AG103" i="14"/>
  <c r="B104" i="14"/>
  <c r="C104" i="14"/>
  <c r="D104" i="14"/>
  <c r="E104" i="14"/>
  <c r="F104" i="14"/>
  <c r="G104" i="14"/>
  <c r="H104" i="14"/>
  <c r="I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V104" i="14"/>
  <c r="W104" i="14"/>
  <c r="X104" i="14"/>
  <c r="Y104" i="14"/>
  <c r="Z104" i="14"/>
  <c r="AA104" i="14"/>
  <c r="AB104" i="14"/>
  <c r="AC104" i="14"/>
  <c r="AD104" i="14"/>
  <c r="AE104" i="14"/>
  <c r="S27" i="14" s="1"/>
  <c r="AF104" i="14"/>
  <c r="U27" i="14" s="1"/>
  <c r="AG104" i="14"/>
  <c r="B105" i="14"/>
  <c r="C105" i="14"/>
  <c r="D105" i="14"/>
  <c r="E105" i="14"/>
  <c r="F105" i="14"/>
  <c r="G105" i="14"/>
  <c r="H105" i="14"/>
  <c r="I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V105" i="14"/>
  <c r="W105" i="14"/>
  <c r="X105" i="14"/>
  <c r="Y105" i="14"/>
  <c r="Z105" i="14"/>
  <c r="AA105" i="14"/>
  <c r="AB105" i="14"/>
  <c r="AC105" i="14"/>
  <c r="AD105" i="14"/>
  <c r="R28" i="14" s="1"/>
  <c r="AE105" i="14"/>
  <c r="S28" i="14" s="1"/>
  <c r="AF105" i="14"/>
  <c r="U28" i="14" s="1"/>
  <c r="AG105" i="14"/>
  <c r="B106" i="14"/>
  <c r="C106" i="14"/>
  <c r="D106" i="14"/>
  <c r="E106" i="14"/>
  <c r="F106" i="14"/>
  <c r="G106" i="14"/>
  <c r="H106" i="14"/>
  <c r="I106" i="14"/>
  <c r="J106" i="14"/>
  <c r="K106" i="14"/>
  <c r="L106" i="14"/>
  <c r="M106" i="14"/>
  <c r="N106" i="14"/>
  <c r="O106" i="14"/>
  <c r="P106" i="14"/>
  <c r="Q106" i="14"/>
  <c r="R106" i="14"/>
  <c r="S106" i="14"/>
  <c r="T106" i="14"/>
  <c r="U106" i="14"/>
  <c r="V106" i="14"/>
  <c r="W106" i="14"/>
  <c r="X106" i="14"/>
  <c r="Y106" i="14"/>
  <c r="Z106" i="14"/>
  <c r="AA106" i="14"/>
  <c r="AB106" i="14"/>
  <c r="AC106" i="14"/>
  <c r="AD106" i="14"/>
  <c r="R29" i="14" s="1"/>
  <c r="AE106" i="14"/>
  <c r="AF106" i="14"/>
  <c r="U29" i="14" s="1"/>
  <c r="AG106" i="14"/>
  <c r="B107" i="14"/>
  <c r="C107" i="14"/>
  <c r="D107" i="14"/>
  <c r="E107" i="14"/>
  <c r="F107" i="14"/>
  <c r="G107" i="14"/>
  <c r="H107" i="14"/>
  <c r="I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V107" i="14"/>
  <c r="W107" i="14"/>
  <c r="X107" i="14"/>
  <c r="Y107" i="14"/>
  <c r="Z107" i="14"/>
  <c r="AA107" i="14"/>
  <c r="AB107" i="14"/>
  <c r="AC107" i="14"/>
  <c r="AD107" i="14"/>
  <c r="AE107" i="14"/>
  <c r="S30" i="14" s="1"/>
  <c r="AF107" i="14"/>
  <c r="U30" i="14" s="1"/>
  <c r="AG107" i="14"/>
  <c r="B108" i="14"/>
  <c r="C108" i="14"/>
  <c r="D108" i="14"/>
  <c r="E108" i="14"/>
  <c r="F108" i="14"/>
  <c r="G108" i="14"/>
  <c r="H108" i="14"/>
  <c r="I108" i="14"/>
  <c r="J108" i="14"/>
  <c r="K108" i="14"/>
  <c r="L108" i="14"/>
  <c r="M108" i="14"/>
  <c r="N108" i="14"/>
  <c r="O108" i="14"/>
  <c r="P108" i="14"/>
  <c r="Q108" i="14"/>
  <c r="R108" i="14"/>
  <c r="S108" i="14"/>
  <c r="T108" i="14"/>
  <c r="U108" i="14"/>
  <c r="V108" i="14"/>
  <c r="W108" i="14"/>
  <c r="X108" i="14"/>
  <c r="Y108" i="14"/>
  <c r="Z108" i="14"/>
  <c r="AA108" i="14"/>
  <c r="AB108" i="14"/>
  <c r="AC108" i="14"/>
  <c r="AD108" i="14"/>
  <c r="R31" i="14" s="1"/>
  <c r="AE108" i="14"/>
  <c r="S31" i="14" s="1"/>
  <c r="AF108" i="14"/>
  <c r="U31" i="14" s="1"/>
  <c r="AG108" i="14"/>
  <c r="B109" i="14"/>
  <c r="C109" i="14"/>
  <c r="D109" i="14"/>
  <c r="E109" i="14"/>
  <c r="F109" i="14"/>
  <c r="G109" i="14"/>
  <c r="H109" i="14"/>
  <c r="I109" i="14"/>
  <c r="J109" i="14"/>
  <c r="K109" i="14"/>
  <c r="L109" i="14"/>
  <c r="M109" i="14"/>
  <c r="N109" i="14"/>
  <c r="O109" i="14"/>
  <c r="P109" i="14"/>
  <c r="Q109" i="14"/>
  <c r="R109" i="14"/>
  <c r="S109" i="14"/>
  <c r="T109" i="14"/>
  <c r="U109" i="14"/>
  <c r="V109" i="14"/>
  <c r="W109" i="14"/>
  <c r="X109" i="14"/>
  <c r="Y109" i="14"/>
  <c r="Z109" i="14"/>
  <c r="AA109" i="14"/>
  <c r="AB109" i="14"/>
  <c r="AC109" i="14"/>
  <c r="AD109" i="14"/>
  <c r="R32" i="14" s="1"/>
  <c r="AE109" i="14"/>
  <c r="S32" i="14" s="1"/>
  <c r="AF109" i="14"/>
  <c r="AG109" i="14"/>
  <c r="B110" i="14"/>
  <c r="C110" i="14"/>
  <c r="D110" i="14"/>
  <c r="E110" i="14"/>
  <c r="F110" i="14"/>
  <c r="G110" i="14"/>
  <c r="H110" i="14"/>
  <c r="I110" i="14"/>
  <c r="J110" i="14"/>
  <c r="K110" i="14"/>
  <c r="L110" i="14"/>
  <c r="M110" i="14"/>
  <c r="N110" i="14"/>
  <c r="O110" i="14"/>
  <c r="P110" i="14"/>
  <c r="Q110" i="14"/>
  <c r="R110" i="14"/>
  <c r="S110" i="14"/>
  <c r="T110" i="14"/>
  <c r="U110" i="14"/>
  <c r="V110" i="14"/>
  <c r="W110" i="14"/>
  <c r="X110" i="14"/>
  <c r="Y110" i="14"/>
  <c r="Z110" i="14"/>
  <c r="AA110" i="14"/>
  <c r="AB110" i="14"/>
  <c r="AC110" i="14"/>
  <c r="AD110" i="14"/>
  <c r="AE110" i="14"/>
  <c r="AF110" i="14"/>
  <c r="U33" i="14" s="1"/>
  <c r="AG110" i="14"/>
  <c r="B111" i="14"/>
  <c r="C111" i="14"/>
  <c r="D111" i="14"/>
  <c r="E111" i="14"/>
  <c r="F111" i="14"/>
  <c r="G111" i="14"/>
  <c r="H111" i="14"/>
  <c r="I111" i="14"/>
  <c r="J111" i="14"/>
  <c r="K111" i="14"/>
  <c r="L111" i="14"/>
  <c r="M111" i="14"/>
  <c r="N111" i="14"/>
  <c r="O111" i="14"/>
  <c r="P111" i="14"/>
  <c r="Q111" i="14"/>
  <c r="R111" i="14"/>
  <c r="S111" i="14"/>
  <c r="T111" i="14"/>
  <c r="U111" i="14"/>
  <c r="V111" i="14"/>
  <c r="W111" i="14"/>
  <c r="X111" i="14"/>
  <c r="Y111" i="14"/>
  <c r="Z111" i="14"/>
  <c r="AA111" i="14"/>
  <c r="AB111" i="14"/>
  <c r="AC111" i="14"/>
  <c r="AD111" i="14"/>
  <c r="R34" i="14" s="1"/>
  <c r="AE111" i="14"/>
  <c r="S34" i="14" s="1"/>
  <c r="AF111" i="14"/>
  <c r="U34" i="14" s="1"/>
  <c r="AG111" i="14"/>
  <c r="B112" i="14"/>
  <c r="C112" i="14"/>
  <c r="D112" i="14"/>
  <c r="E112" i="14"/>
  <c r="F112" i="14"/>
  <c r="G112" i="14"/>
  <c r="H112" i="14"/>
  <c r="I112" i="14"/>
  <c r="J112" i="14"/>
  <c r="K112" i="14"/>
  <c r="L112" i="14"/>
  <c r="M112" i="14"/>
  <c r="N112" i="14"/>
  <c r="O112" i="14"/>
  <c r="P112" i="14"/>
  <c r="Q112" i="14"/>
  <c r="R112" i="14"/>
  <c r="S112" i="14"/>
  <c r="T112" i="14"/>
  <c r="U112" i="14"/>
  <c r="V112" i="14"/>
  <c r="W112" i="14"/>
  <c r="X112" i="14"/>
  <c r="Y112" i="14"/>
  <c r="Z112" i="14"/>
  <c r="AA112" i="14"/>
  <c r="AB112" i="14"/>
  <c r="AC112" i="14"/>
  <c r="AD112" i="14"/>
  <c r="R35" i="14" s="1"/>
  <c r="AE112" i="14"/>
  <c r="S35" i="14" s="1"/>
  <c r="AF112" i="14"/>
  <c r="U35" i="14" s="1"/>
  <c r="AG112" i="14"/>
  <c r="B113" i="14"/>
  <c r="C113" i="14"/>
  <c r="D113" i="14"/>
  <c r="E113" i="14"/>
  <c r="F113" i="14"/>
  <c r="G113" i="14"/>
  <c r="H113" i="14"/>
  <c r="I113" i="14"/>
  <c r="J113" i="14"/>
  <c r="K113" i="14"/>
  <c r="L113" i="14"/>
  <c r="M113" i="14"/>
  <c r="N113" i="14"/>
  <c r="O113" i="14"/>
  <c r="P113" i="14"/>
  <c r="Q113" i="14"/>
  <c r="R113" i="14"/>
  <c r="S113" i="14"/>
  <c r="T113" i="14"/>
  <c r="U113" i="14"/>
  <c r="V113" i="14"/>
  <c r="W113" i="14"/>
  <c r="X113" i="14"/>
  <c r="Y113" i="14"/>
  <c r="Z113" i="14"/>
  <c r="AA113" i="14"/>
  <c r="AB113" i="14"/>
  <c r="AC113" i="14"/>
  <c r="AD113" i="14"/>
  <c r="AE113" i="14"/>
  <c r="S36" i="14" s="1"/>
  <c r="AF113" i="14"/>
  <c r="U36" i="14" s="1"/>
  <c r="AG113" i="14"/>
  <c r="B114" i="14"/>
  <c r="C114" i="14"/>
  <c r="D114" i="14"/>
  <c r="E114" i="14"/>
  <c r="F114" i="14"/>
  <c r="G114" i="14"/>
  <c r="H114" i="14"/>
  <c r="I114" i="14"/>
  <c r="J114" i="14"/>
  <c r="K114" i="14"/>
  <c r="L114" i="14"/>
  <c r="M114" i="14"/>
  <c r="N114" i="14"/>
  <c r="O114" i="14"/>
  <c r="P114" i="14"/>
  <c r="Q114" i="14"/>
  <c r="R114" i="14"/>
  <c r="S114" i="14"/>
  <c r="T114" i="14"/>
  <c r="U114" i="14"/>
  <c r="V114" i="14"/>
  <c r="W114" i="14"/>
  <c r="X114" i="14"/>
  <c r="Y114" i="14"/>
  <c r="Z114" i="14"/>
  <c r="AA114" i="14"/>
  <c r="AB114" i="14"/>
  <c r="AC114" i="14"/>
  <c r="AD114" i="14"/>
  <c r="R37" i="14" s="1"/>
  <c r="AE114" i="14"/>
  <c r="AF114" i="14"/>
  <c r="U37" i="14" s="1"/>
  <c r="AG114" i="14"/>
  <c r="B115" i="14"/>
  <c r="C115" i="14"/>
  <c r="D115" i="14"/>
  <c r="E115" i="14"/>
  <c r="F115" i="14"/>
  <c r="G115" i="14"/>
  <c r="H115" i="14"/>
  <c r="I115" i="14"/>
  <c r="J115" i="14"/>
  <c r="K115" i="14"/>
  <c r="L115" i="14"/>
  <c r="M115" i="14"/>
  <c r="N115" i="14"/>
  <c r="O115" i="14"/>
  <c r="P115" i="14"/>
  <c r="Q115" i="14"/>
  <c r="R115" i="14"/>
  <c r="S115" i="14"/>
  <c r="T115" i="14"/>
  <c r="U115" i="14"/>
  <c r="V115" i="14"/>
  <c r="W115" i="14"/>
  <c r="X115" i="14"/>
  <c r="Y115" i="14"/>
  <c r="Z115" i="14"/>
  <c r="AA115" i="14"/>
  <c r="AB115" i="14"/>
  <c r="AC115" i="14"/>
  <c r="AD115" i="14"/>
  <c r="R38" i="14" s="1"/>
  <c r="AE115" i="14"/>
  <c r="S38" i="14" s="1"/>
  <c r="AF115" i="14"/>
  <c r="AG115" i="14"/>
  <c r="B116" i="14"/>
  <c r="C116" i="14"/>
  <c r="D116" i="14"/>
  <c r="E116" i="14"/>
  <c r="F116" i="14"/>
  <c r="G116" i="14"/>
  <c r="H116" i="14"/>
  <c r="I116" i="14"/>
  <c r="J116" i="14"/>
  <c r="K116" i="14"/>
  <c r="L116" i="14"/>
  <c r="M116" i="14"/>
  <c r="N116" i="14"/>
  <c r="O116" i="14"/>
  <c r="P116" i="14"/>
  <c r="Q116" i="14"/>
  <c r="R116" i="14"/>
  <c r="S116" i="14"/>
  <c r="T116" i="14"/>
  <c r="U116" i="14"/>
  <c r="V116" i="14"/>
  <c r="W116" i="14"/>
  <c r="X116" i="14"/>
  <c r="Y116" i="14"/>
  <c r="Z116" i="14"/>
  <c r="AA116" i="14"/>
  <c r="AB116" i="14"/>
  <c r="AC116" i="14"/>
  <c r="AD116" i="14"/>
  <c r="R39" i="14" s="1"/>
  <c r="AE116" i="14"/>
  <c r="S39" i="14" s="1"/>
  <c r="AF116" i="14"/>
  <c r="U39" i="14" s="1"/>
  <c r="AG116" i="14"/>
  <c r="B117" i="14"/>
  <c r="C117" i="14"/>
  <c r="D117" i="14"/>
  <c r="E117" i="14"/>
  <c r="F117" i="14"/>
  <c r="G117" i="14"/>
  <c r="H117" i="14"/>
  <c r="I117" i="14"/>
  <c r="J117" i="14"/>
  <c r="K117" i="14"/>
  <c r="L117" i="14"/>
  <c r="M117" i="14"/>
  <c r="N117" i="14"/>
  <c r="O117" i="14"/>
  <c r="P117" i="14"/>
  <c r="Q117" i="14"/>
  <c r="R117" i="14"/>
  <c r="S117" i="14"/>
  <c r="T117" i="14"/>
  <c r="U117" i="14"/>
  <c r="V117" i="14"/>
  <c r="W117" i="14"/>
  <c r="X117" i="14"/>
  <c r="Y117" i="14"/>
  <c r="Z117" i="14"/>
  <c r="AA117" i="14"/>
  <c r="AB117" i="14"/>
  <c r="AC117" i="14"/>
  <c r="AD117" i="14"/>
  <c r="AE117" i="14"/>
  <c r="S40" i="14" s="1"/>
  <c r="AF117" i="14"/>
  <c r="U40" i="14" s="1"/>
  <c r="AG117" i="14"/>
  <c r="B118" i="14"/>
  <c r="C118" i="14"/>
  <c r="D118" i="14"/>
  <c r="E118" i="14"/>
  <c r="F118" i="14"/>
  <c r="G118" i="14"/>
  <c r="H118" i="14"/>
  <c r="I118" i="14"/>
  <c r="J118" i="14"/>
  <c r="K118" i="14"/>
  <c r="L118" i="14"/>
  <c r="M118" i="14"/>
  <c r="N118" i="14"/>
  <c r="O118" i="14"/>
  <c r="P118" i="14"/>
  <c r="Q118" i="14"/>
  <c r="R118" i="14"/>
  <c r="S118" i="14"/>
  <c r="T118" i="14"/>
  <c r="U118" i="14"/>
  <c r="V118" i="14"/>
  <c r="W118" i="14"/>
  <c r="X118" i="14"/>
  <c r="Y118" i="14"/>
  <c r="Z118" i="14"/>
  <c r="AA118" i="14"/>
  <c r="AB118" i="14"/>
  <c r="AC118" i="14"/>
  <c r="AD118" i="14"/>
  <c r="AE118" i="14"/>
  <c r="S41" i="14" s="1"/>
  <c r="AF118" i="14"/>
  <c r="U41" i="14" s="1"/>
  <c r="AG118" i="14"/>
  <c r="B119" i="14"/>
  <c r="C119" i="14"/>
  <c r="D119" i="14"/>
  <c r="E119" i="14"/>
  <c r="F119" i="14"/>
  <c r="G119" i="14"/>
  <c r="H119" i="14"/>
  <c r="I119" i="14"/>
  <c r="J119" i="14"/>
  <c r="K119" i="14"/>
  <c r="L119" i="14"/>
  <c r="M119" i="14"/>
  <c r="N119" i="14"/>
  <c r="O119" i="14"/>
  <c r="P119" i="14"/>
  <c r="Q119" i="14"/>
  <c r="R119" i="14"/>
  <c r="S119" i="14"/>
  <c r="T119" i="14"/>
  <c r="U119" i="14"/>
  <c r="V119" i="14"/>
  <c r="W119" i="14"/>
  <c r="X119" i="14"/>
  <c r="Y119" i="14"/>
  <c r="Z119" i="14"/>
  <c r="AA119" i="14"/>
  <c r="AB119" i="14"/>
  <c r="AC119" i="14"/>
  <c r="AD119" i="14"/>
  <c r="R42" i="14" s="1"/>
  <c r="AE119" i="14"/>
  <c r="S42" i="14" s="1"/>
  <c r="AF119" i="14"/>
  <c r="U42" i="14" s="1"/>
  <c r="AG119" i="14"/>
  <c r="B120" i="14"/>
  <c r="C120" i="14"/>
  <c r="D120" i="14"/>
  <c r="E120" i="14"/>
  <c r="F120" i="14"/>
  <c r="G120" i="14"/>
  <c r="H120" i="14"/>
  <c r="I120" i="14"/>
  <c r="J120" i="14"/>
  <c r="K120" i="14"/>
  <c r="L120" i="14"/>
  <c r="M120" i="14"/>
  <c r="N120" i="14"/>
  <c r="O120" i="14"/>
  <c r="P120" i="14"/>
  <c r="Q120" i="14"/>
  <c r="R120" i="14"/>
  <c r="S120" i="14"/>
  <c r="T120" i="14"/>
  <c r="U120" i="14"/>
  <c r="V120" i="14"/>
  <c r="W120" i="14"/>
  <c r="X120" i="14"/>
  <c r="Y120" i="14"/>
  <c r="Z120" i="14"/>
  <c r="AA120" i="14"/>
  <c r="AB120" i="14"/>
  <c r="AC120" i="14"/>
  <c r="AD120" i="14"/>
  <c r="AE120" i="14"/>
  <c r="AF120" i="14"/>
  <c r="U43" i="14" s="1"/>
  <c r="AG120" i="14"/>
  <c r="B121" i="14"/>
  <c r="C121" i="14"/>
  <c r="D121" i="14"/>
  <c r="E121" i="14"/>
  <c r="F121" i="14"/>
  <c r="G121" i="14"/>
  <c r="H121" i="14"/>
  <c r="I121" i="14"/>
  <c r="J121" i="14"/>
  <c r="K121" i="14"/>
  <c r="L121" i="14"/>
  <c r="M121" i="14"/>
  <c r="N121" i="14"/>
  <c r="O121" i="14"/>
  <c r="P121" i="14"/>
  <c r="Q121" i="14"/>
  <c r="R121" i="14"/>
  <c r="S121" i="14"/>
  <c r="T121" i="14"/>
  <c r="U121" i="14"/>
  <c r="V121" i="14"/>
  <c r="W121" i="14"/>
  <c r="X121" i="14"/>
  <c r="Y121" i="14"/>
  <c r="Z121" i="14"/>
  <c r="AA121" i="14"/>
  <c r="AB121" i="14"/>
  <c r="AC121" i="14"/>
  <c r="AD121" i="14"/>
  <c r="R44" i="14" s="1"/>
  <c r="AE121" i="14"/>
  <c r="S44" i="14" s="1"/>
  <c r="AF121" i="14"/>
  <c r="U44" i="14" s="1"/>
  <c r="AG121" i="14"/>
  <c r="B122" i="14"/>
  <c r="C122" i="14"/>
  <c r="D122" i="14"/>
  <c r="E122" i="14"/>
  <c r="F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R45" i="14" s="1"/>
  <c r="AE122" i="14"/>
  <c r="AF122" i="14"/>
  <c r="AG122" i="14"/>
  <c r="B123" i="14"/>
  <c r="C123" i="14"/>
  <c r="D123" i="14"/>
  <c r="E123" i="14"/>
  <c r="F123" i="14"/>
  <c r="G123" i="14"/>
  <c r="H123" i="14"/>
  <c r="I123" i="14"/>
  <c r="J123" i="14"/>
  <c r="K123" i="14"/>
  <c r="L123" i="14"/>
  <c r="M123" i="14"/>
  <c r="N123" i="14"/>
  <c r="O123" i="14"/>
  <c r="P123" i="14"/>
  <c r="Q123" i="14"/>
  <c r="R123" i="14"/>
  <c r="S123" i="14"/>
  <c r="T123" i="14"/>
  <c r="U123" i="14"/>
  <c r="V123" i="14"/>
  <c r="W123" i="14"/>
  <c r="X123" i="14"/>
  <c r="Y123" i="14"/>
  <c r="Z123" i="14"/>
  <c r="AA123" i="14"/>
  <c r="AB123" i="14"/>
  <c r="AC123" i="14"/>
  <c r="AD123" i="14"/>
  <c r="R46" i="14" s="1"/>
  <c r="AE123" i="14"/>
  <c r="AF123" i="14"/>
  <c r="U46" i="14" s="1"/>
  <c r="AG123" i="14"/>
  <c r="B124" i="14"/>
  <c r="C124" i="14"/>
  <c r="D124" i="14"/>
  <c r="E124" i="14"/>
  <c r="F124" i="14"/>
  <c r="G124" i="14"/>
  <c r="H124" i="14"/>
  <c r="I124" i="14"/>
  <c r="J124" i="14"/>
  <c r="K124" i="14"/>
  <c r="L124" i="14"/>
  <c r="M124" i="14"/>
  <c r="N124" i="14"/>
  <c r="O124" i="14"/>
  <c r="P124" i="14"/>
  <c r="Q124" i="14"/>
  <c r="R124" i="14"/>
  <c r="S124" i="14"/>
  <c r="T124" i="14"/>
  <c r="U124" i="14"/>
  <c r="V124" i="14"/>
  <c r="W124" i="14"/>
  <c r="X124" i="14"/>
  <c r="Y124" i="14"/>
  <c r="Z124" i="14"/>
  <c r="AA124" i="14"/>
  <c r="AB124" i="14"/>
  <c r="AC124" i="14"/>
  <c r="AD124" i="14"/>
  <c r="R47" i="14" s="1"/>
  <c r="AE124" i="14"/>
  <c r="S47" i="14" s="1"/>
  <c r="AF124" i="14"/>
  <c r="U47" i="14" s="1"/>
  <c r="AG124" i="14"/>
  <c r="B125" i="14"/>
  <c r="C125" i="14"/>
  <c r="D125" i="14"/>
  <c r="E125" i="14"/>
  <c r="F125" i="14"/>
  <c r="G125" i="14"/>
  <c r="H125" i="14"/>
  <c r="I125" i="14"/>
  <c r="J125" i="14"/>
  <c r="K125" i="14"/>
  <c r="L125" i="14"/>
  <c r="M125" i="14"/>
  <c r="N125" i="14"/>
  <c r="O125" i="14"/>
  <c r="P125" i="14"/>
  <c r="Q125" i="14"/>
  <c r="R125" i="14"/>
  <c r="S125" i="14"/>
  <c r="T125" i="14"/>
  <c r="U125" i="14"/>
  <c r="V125" i="14"/>
  <c r="W125" i="14"/>
  <c r="X125" i="14"/>
  <c r="Y125" i="14"/>
  <c r="Z125" i="14"/>
  <c r="AA125" i="14"/>
  <c r="AB125" i="14"/>
  <c r="AC125" i="14"/>
  <c r="AD125" i="14"/>
  <c r="R48" i="14" s="1"/>
  <c r="AE125" i="14"/>
  <c r="AF125" i="14"/>
  <c r="U48" i="14" s="1"/>
  <c r="AG125" i="14"/>
  <c r="B126" i="14"/>
  <c r="C126" i="14"/>
  <c r="D126" i="14"/>
  <c r="E126" i="14"/>
  <c r="F126" i="14"/>
  <c r="G126" i="14"/>
  <c r="H126" i="14"/>
  <c r="I126" i="14"/>
  <c r="J126" i="14"/>
  <c r="K126" i="14"/>
  <c r="L126" i="14"/>
  <c r="M126" i="14"/>
  <c r="N126" i="14"/>
  <c r="O126" i="14"/>
  <c r="P126" i="14"/>
  <c r="Q126" i="14"/>
  <c r="R126" i="14"/>
  <c r="S126" i="14"/>
  <c r="T126" i="14"/>
  <c r="U126" i="14"/>
  <c r="V126" i="14"/>
  <c r="W126" i="14"/>
  <c r="X126" i="14"/>
  <c r="Y126" i="14"/>
  <c r="Z126" i="14"/>
  <c r="AA126" i="14"/>
  <c r="AB126" i="14"/>
  <c r="AC126" i="14"/>
  <c r="AD126" i="14"/>
  <c r="AE126" i="14"/>
  <c r="S49" i="14" s="1"/>
  <c r="AF126" i="14"/>
  <c r="U49" i="14" s="1"/>
  <c r="AG126" i="14"/>
  <c r="B127" i="14"/>
  <c r="C127" i="14"/>
  <c r="D127" i="14"/>
  <c r="E127" i="14"/>
  <c r="F127" i="14"/>
  <c r="G127" i="14"/>
  <c r="H127" i="14"/>
  <c r="I127" i="14"/>
  <c r="J127" i="14"/>
  <c r="K127" i="14"/>
  <c r="L127" i="14"/>
  <c r="M127" i="14"/>
  <c r="N127" i="14"/>
  <c r="O127" i="14"/>
  <c r="P127" i="14"/>
  <c r="Q127" i="14"/>
  <c r="R127" i="14"/>
  <c r="S127" i="14"/>
  <c r="T127" i="14"/>
  <c r="U127" i="14"/>
  <c r="V127" i="14"/>
  <c r="W127" i="14"/>
  <c r="X127" i="14"/>
  <c r="Y127" i="14"/>
  <c r="Z127" i="14"/>
  <c r="AA127" i="14"/>
  <c r="AB127" i="14"/>
  <c r="AC127" i="14"/>
  <c r="AD127" i="14"/>
  <c r="R50" i="14" s="1"/>
  <c r="AE127" i="14"/>
  <c r="S50" i="14" s="1"/>
  <c r="AF127" i="14"/>
  <c r="U50" i="14" s="1"/>
  <c r="AG127" i="14"/>
  <c r="B128" i="14"/>
  <c r="C128" i="14"/>
  <c r="D128" i="14"/>
  <c r="E128" i="14"/>
  <c r="F128" i="14"/>
  <c r="G128" i="14"/>
  <c r="H128" i="14"/>
  <c r="I128" i="14"/>
  <c r="J128" i="14"/>
  <c r="K128" i="14"/>
  <c r="L128" i="14"/>
  <c r="M128" i="14"/>
  <c r="N128" i="14"/>
  <c r="O128" i="14"/>
  <c r="P128" i="14"/>
  <c r="Q128" i="14"/>
  <c r="R128" i="14"/>
  <c r="S128" i="14"/>
  <c r="T128" i="14"/>
  <c r="U128" i="14"/>
  <c r="V128" i="14"/>
  <c r="W128" i="14"/>
  <c r="X128" i="14"/>
  <c r="Y128" i="14"/>
  <c r="Z128" i="14"/>
  <c r="AA128" i="14"/>
  <c r="AB128" i="14"/>
  <c r="AC128" i="14"/>
  <c r="AD128" i="14"/>
  <c r="AE128" i="14"/>
  <c r="AF128" i="14"/>
  <c r="U51" i="14" s="1"/>
  <c r="AG128" i="14"/>
  <c r="U52" i="14" l="1"/>
  <c r="W74" i="14"/>
  <c r="S74" i="14"/>
  <c r="U74" i="14"/>
  <c r="R74" i="14"/>
  <c r="S52" i="14"/>
  <c r="R52" i="14"/>
  <c r="X74" i="14" l="1"/>
  <c r="X52" i="14"/>
</calcChain>
</file>

<file path=xl/sharedStrings.xml><?xml version="1.0" encoding="utf-8"?>
<sst xmlns="http://schemas.openxmlformats.org/spreadsheetml/2006/main" count="755" uniqueCount="229">
  <si>
    <t>区分</t>
    <rPh sb="0" eb="2">
      <t>クブン</t>
    </rPh>
    <phoneticPr fontId="3"/>
  </si>
  <si>
    <t>出　　　火　　　件　　　数</t>
    <rPh sb="0" eb="1">
      <t>デ</t>
    </rPh>
    <rPh sb="4" eb="5">
      <t>ヒ</t>
    </rPh>
    <rPh sb="8" eb="9">
      <t>ケン</t>
    </rPh>
    <rPh sb="12" eb="13">
      <t>カズ</t>
    </rPh>
    <phoneticPr fontId="3"/>
  </si>
  <si>
    <t>焼　　　損　　　棟　　　数</t>
    <rPh sb="0" eb="1">
      <t>ヤキ</t>
    </rPh>
    <rPh sb="4" eb="5">
      <t>ソン</t>
    </rPh>
    <rPh sb="8" eb="9">
      <t>ムネ</t>
    </rPh>
    <rPh sb="12" eb="13">
      <t>カズ</t>
    </rPh>
    <phoneticPr fontId="3"/>
  </si>
  <si>
    <t>都道府県</t>
    <rPh sb="0" eb="4">
      <t>トドウフケン</t>
    </rPh>
    <phoneticPr fontId="3"/>
  </si>
  <si>
    <t>計</t>
    <rPh sb="0" eb="1">
      <t>ケイ</t>
    </rPh>
    <phoneticPr fontId="3"/>
  </si>
  <si>
    <t>建物</t>
    <rPh sb="0" eb="2">
      <t>タテモノ</t>
    </rPh>
    <phoneticPr fontId="3"/>
  </si>
  <si>
    <t>林野</t>
    <rPh sb="0" eb="2">
      <t>リンヤ</t>
    </rPh>
    <phoneticPr fontId="3"/>
  </si>
  <si>
    <t>車両</t>
    <rPh sb="0" eb="2">
      <t>シャリョウ</t>
    </rPh>
    <phoneticPr fontId="3"/>
  </si>
  <si>
    <t>船舶</t>
    <rPh sb="0" eb="2">
      <t>センパク</t>
    </rPh>
    <phoneticPr fontId="3"/>
  </si>
  <si>
    <t>航空機</t>
    <rPh sb="0" eb="3">
      <t>コウクウキ</t>
    </rPh>
    <phoneticPr fontId="3"/>
  </si>
  <si>
    <t>その他</t>
    <rPh sb="2" eb="3">
      <t>タ</t>
    </rPh>
    <phoneticPr fontId="3"/>
  </si>
  <si>
    <t>全焼</t>
    <rPh sb="0" eb="2">
      <t>ゼンショウ</t>
    </rPh>
    <phoneticPr fontId="3"/>
  </si>
  <si>
    <t>半焼</t>
    <rPh sb="0" eb="2">
      <t>ハンショウ</t>
    </rPh>
    <phoneticPr fontId="3"/>
  </si>
  <si>
    <t>部分焼</t>
    <rPh sb="0" eb="2">
      <t>ブブン</t>
    </rPh>
    <rPh sb="2" eb="3">
      <t>ショウ</t>
    </rPh>
    <phoneticPr fontId="3"/>
  </si>
  <si>
    <t>北海道</t>
    <rPh sb="0" eb="3">
      <t>ホッカイドウ</t>
    </rPh>
    <phoneticPr fontId="3"/>
  </si>
  <si>
    <t>都道府県計</t>
    <rPh sb="0" eb="4">
      <t>トドウフケン</t>
    </rPh>
    <rPh sb="4" eb="5">
      <t>ケイ</t>
    </rPh>
    <phoneticPr fontId="3"/>
  </si>
  <si>
    <t>焼　　損　　面　　積</t>
    <rPh sb="0" eb="1">
      <t>ヤキ</t>
    </rPh>
    <rPh sb="3" eb="4">
      <t>ソン</t>
    </rPh>
    <rPh sb="6" eb="7">
      <t>メン</t>
    </rPh>
    <rPh sb="9" eb="10">
      <t>セキ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</si>
  <si>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</si>
  <si>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</si>
  <si>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り　　災　　世　　帯　　数</t>
    <rPh sb="3" eb="4">
      <t>サイ</t>
    </rPh>
    <rPh sb="6" eb="7">
      <t>ヨ</t>
    </rPh>
    <rPh sb="9" eb="10">
      <t>オビ</t>
    </rPh>
    <rPh sb="12" eb="13">
      <t>カズ</t>
    </rPh>
    <phoneticPr fontId="3"/>
  </si>
  <si>
    <t>建物床面積（㎡）</t>
    <rPh sb="0" eb="2">
      <t>タテモノ</t>
    </rPh>
    <rPh sb="2" eb="3">
      <t>ユカ</t>
    </rPh>
    <rPh sb="3" eb="5">
      <t>メンセキ</t>
    </rPh>
    <phoneticPr fontId="3"/>
  </si>
  <si>
    <t>建物表面積（㎡）</t>
    <rPh sb="0" eb="2">
      <t>タテモノ</t>
    </rPh>
    <rPh sb="2" eb="5">
      <t>ヒョウメンセキ</t>
    </rPh>
    <phoneticPr fontId="3"/>
  </si>
  <si>
    <t>林野（ａ）</t>
    <rPh sb="0" eb="2">
      <t>リンヤ</t>
    </rPh>
    <phoneticPr fontId="3"/>
  </si>
  <si>
    <t>全損</t>
    <rPh sb="0" eb="2">
      <t>ゼンソン</t>
    </rPh>
    <phoneticPr fontId="3"/>
  </si>
  <si>
    <t>半損</t>
    <rPh sb="0" eb="1">
      <t>ハン</t>
    </rPh>
    <rPh sb="1" eb="2">
      <t>ソン</t>
    </rPh>
    <phoneticPr fontId="3"/>
  </si>
  <si>
    <t>小損</t>
    <rPh sb="0" eb="1">
      <t>チイ</t>
    </rPh>
    <rPh sb="1" eb="2">
      <t>ソン</t>
    </rPh>
    <phoneticPr fontId="3"/>
  </si>
  <si>
    <t>建　　　　　　　　物</t>
    <rPh sb="0" eb="1">
      <t>ケン</t>
    </rPh>
    <rPh sb="9" eb="10">
      <t>ブツ</t>
    </rPh>
    <phoneticPr fontId="3"/>
  </si>
  <si>
    <t>爆発</t>
    <rPh sb="0" eb="2">
      <t>バクハツ</t>
    </rPh>
    <phoneticPr fontId="3"/>
  </si>
  <si>
    <t>小計</t>
    <rPh sb="0" eb="2">
      <t>ショウケイ</t>
    </rPh>
    <phoneticPr fontId="3"/>
  </si>
  <si>
    <t>収容物</t>
    <rPh sb="0" eb="2">
      <t>シュウヨウ</t>
    </rPh>
    <rPh sb="2" eb="3">
      <t>ブツ</t>
    </rPh>
    <phoneticPr fontId="3"/>
  </si>
  <si>
    <t>り災人員数</t>
    <rPh sb="1" eb="2">
      <t>サイ</t>
    </rPh>
    <rPh sb="2" eb="4">
      <t>ジンイン</t>
    </rPh>
    <rPh sb="4" eb="5">
      <t>スウ</t>
    </rPh>
    <phoneticPr fontId="3"/>
  </si>
  <si>
    <t>その他</t>
  </si>
  <si>
    <t>ぼや</t>
    <phoneticPr fontId="3"/>
  </si>
  <si>
    <t>死　傷　者　数</t>
    <rPh sb="0" eb="1">
      <t>シ</t>
    </rPh>
    <rPh sb="2" eb="3">
      <t>キズ</t>
    </rPh>
    <rPh sb="4" eb="5">
      <t>シャ</t>
    </rPh>
    <rPh sb="6" eb="7">
      <t>スウ</t>
    </rPh>
    <phoneticPr fontId="3"/>
  </si>
  <si>
    <t>札幌市</t>
  </si>
  <si>
    <t>仙台市</t>
  </si>
  <si>
    <t>さいたま市</t>
  </si>
  <si>
    <t>千葉市</t>
    <rPh sb="0" eb="3">
      <t>チバシ</t>
    </rPh>
    <phoneticPr fontId="4"/>
  </si>
  <si>
    <t>横浜市</t>
  </si>
  <si>
    <t>川崎市</t>
  </si>
  <si>
    <t>新潟市</t>
    <rPh sb="0" eb="3">
      <t>ニイガタシ</t>
    </rPh>
    <phoneticPr fontId="4"/>
  </si>
  <si>
    <t>静岡市</t>
    <rPh sb="0" eb="3">
      <t>シズオカシ</t>
    </rPh>
    <phoneticPr fontId="4"/>
  </si>
  <si>
    <t>浜松市</t>
    <rPh sb="0" eb="3">
      <t>ハママツシ</t>
    </rPh>
    <phoneticPr fontId="4"/>
  </si>
  <si>
    <t>名古屋市</t>
  </si>
  <si>
    <t>京都市</t>
  </si>
  <si>
    <t>大阪市</t>
  </si>
  <si>
    <t>堺市</t>
    <rPh sb="0" eb="2">
      <t>サカイシ</t>
    </rPh>
    <phoneticPr fontId="4"/>
  </si>
  <si>
    <t>神戸市</t>
  </si>
  <si>
    <t>広島市</t>
  </si>
  <si>
    <t>北九州市</t>
  </si>
  <si>
    <t>福岡市</t>
  </si>
  <si>
    <t>特別区</t>
    <rPh sb="0" eb="3">
      <t>トクベツク</t>
    </rPh>
    <phoneticPr fontId="4"/>
  </si>
  <si>
    <t>岡山市</t>
    <rPh sb="0" eb="3">
      <t>オカヤマシ</t>
    </rPh>
    <phoneticPr fontId="3"/>
  </si>
  <si>
    <t>岡山市</t>
    <rPh sb="0" eb="2">
      <t>オカヤマ</t>
    </rPh>
    <rPh sb="2" eb="3">
      <t>シ</t>
    </rPh>
    <phoneticPr fontId="3"/>
  </si>
  <si>
    <t>損害額</t>
    <rPh sb="0" eb="2">
      <t>ソンガイ</t>
    </rPh>
    <rPh sb="2" eb="3">
      <t>ガク</t>
    </rPh>
    <phoneticPr fontId="3"/>
  </si>
  <si>
    <t>相 模 原 市</t>
    <rPh sb="0" eb="1">
      <t>アイ</t>
    </rPh>
    <rPh sb="2" eb="3">
      <t>モ</t>
    </rPh>
    <rPh sb="4" eb="5">
      <t>ハラ</t>
    </rPh>
    <rPh sb="6" eb="7">
      <t>シ</t>
    </rPh>
    <phoneticPr fontId="3"/>
  </si>
  <si>
    <t>熊本市</t>
    <rPh sb="0" eb="3">
      <t>クマモトシ</t>
    </rPh>
    <phoneticPr fontId="3"/>
  </si>
  <si>
    <t>２１都市計</t>
    <rPh sb="2" eb="4">
      <t>トシ</t>
    </rPh>
    <rPh sb="4" eb="5">
      <t>ケイ</t>
    </rPh>
    <phoneticPr fontId="3"/>
  </si>
  <si>
    <t>（注）　２１都市計については都道府県計の内数。</t>
    <rPh sb="1" eb="2">
      <t>チュウ</t>
    </rPh>
    <rPh sb="6" eb="8">
      <t>トシ</t>
    </rPh>
    <rPh sb="8" eb="9">
      <t>ケイ</t>
    </rPh>
    <rPh sb="14" eb="18">
      <t>トドウフケン</t>
    </rPh>
    <rPh sb="18" eb="19">
      <t>ケイ</t>
    </rPh>
    <rPh sb="20" eb="21">
      <t>ウチ</t>
    </rPh>
    <rPh sb="21" eb="22">
      <t>スウ</t>
    </rPh>
    <phoneticPr fontId="3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</si>
  <si>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</si>
  <si>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</si>
  <si>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</si>
  <si>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</si>
  <si>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</si>
  <si>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</si>
  <si>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</si>
  <si>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</si>
  <si>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</si>
  <si>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</si>
  <si>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</si>
  <si>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</si>
  <si>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</si>
  <si>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</si>
  <si>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</si>
  <si>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</si>
  <si>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</si>
  <si>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</si>
  <si>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</si>
  <si>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</si>
  <si>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</si>
  <si>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</si>
  <si>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</si>
  <si>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</si>
  <si>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</si>
  <si>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</si>
  <si>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</si>
  <si>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</si>
  <si>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</si>
  <si>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</si>
  <si>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</si>
  <si>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</si>
  <si>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</si>
  <si>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</si>
  <si>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</si>
  <si>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</si>
  <si>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</si>
  <si>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</si>
  <si>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</si>
  <si>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</si>
  <si>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</si>
  <si>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</si>
  <si>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</si>
  <si>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</si>
  <si>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</si>
  <si>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</si>
  <si>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北海道</t>
  </si>
  <si>
    <t>茨城県</t>
  </si>
  <si>
    <t>栃木県</t>
  </si>
  <si>
    <t>埼玉県</t>
  </si>
  <si>
    <t>東京都</t>
  </si>
  <si>
    <t>新潟県</t>
  </si>
  <si>
    <t>愛知県</t>
  </si>
  <si>
    <t>大阪府</t>
  </si>
  <si>
    <t>兵庫県</t>
  </si>
  <si>
    <t>静岡県</t>
  </si>
  <si>
    <t>奈良県</t>
  </si>
  <si>
    <t>福岡県</t>
  </si>
  <si>
    <t>青森県</t>
  </si>
  <si>
    <t>福島県</t>
  </si>
  <si>
    <t>神奈川県</t>
  </si>
  <si>
    <t>富山県</t>
  </si>
  <si>
    <t>福井県</t>
  </si>
  <si>
    <t>三重県</t>
  </si>
  <si>
    <t>京都府</t>
  </si>
  <si>
    <t>宮崎県</t>
  </si>
  <si>
    <t>長野県</t>
  </si>
  <si>
    <t>岐阜県</t>
  </si>
  <si>
    <t>鳥取県</t>
  </si>
  <si>
    <t>山口県</t>
  </si>
  <si>
    <t>大分県</t>
  </si>
  <si>
    <t>沖縄県</t>
  </si>
  <si>
    <t>附属資料1－1－2　都道府県別火災損害状況</t>
    <rPh sb="0" eb="2">
      <t>フゾク</t>
    </rPh>
    <rPh sb="2" eb="4">
      <t>シリョウ</t>
    </rPh>
    <rPh sb="10" eb="14">
      <t>トドウフケン</t>
    </rPh>
    <rPh sb="14" eb="15">
      <t>ベツ</t>
    </rPh>
    <rPh sb="15" eb="17">
      <t>カサイ</t>
    </rPh>
    <rPh sb="17" eb="19">
      <t>ソンガイ</t>
    </rPh>
    <rPh sb="19" eb="21">
      <t>ジョウキョウ</t>
    </rPh>
    <phoneticPr fontId="3"/>
  </si>
  <si>
    <t>附属資料1－1－2　都道府県別火災損害状況（つづき）</t>
    <rPh sb="0" eb="2">
      <t>フゾク</t>
    </rPh>
    <rPh sb="2" eb="4">
      <t>シリョウ</t>
    </rPh>
    <rPh sb="10" eb="14">
      <t>トドウフケン</t>
    </rPh>
    <rPh sb="14" eb="15">
      <t>ベツ</t>
    </rPh>
    <rPh sb="15" eb="17">
      <t>カサイ</t>
    </rPh>
    <rPh sb="17" eb="19">
      <t>ソンガイ</t>
    </rPh>
    <rPh sb="19" eb="21">
      <t>ジョウキョウ</t>
    </rPh>
    <phoneticPr fontId="3"/>
  </si>
  <si>
    <t>都道府県名</t>
  </si>
  <si>
    <t>総出火件数</t>
  </si>
  <si>
    <t>建物火災</t>
  </si>
  <si>
    <t>林野火災</t>
  </si>
  <si>
    <t>航空機火災</t>
  </si>
  <si>
    <t>その他火災</t>
  </si>
  <si>
    <t>焼損棟数</t>
  </si>
  <si>
    <t>建物焼損床面積（㎡）</t>
  </si>
  <si>
    <t>建物焼損表面積（㎡）</t>
  </si>
  <si>
    <t>林野焼損面積（a）</t>
  </si>
  <si>
    <t>死者数</t>
  </si>
  <si>
    <t>負傷者数</t>
  </si>
  <si>
    <t>り災世帯数</t>
  </si>
  <si>
    <t>損害額（千円）</t>
  </si>
  <si>
    <t>車両火災</t>
  </si>
  <si>
    <t>鉄道</t>
  </si>
  <si>
    <t>貨物車</t>
  </si>
  <si>
    <t>乗用車</t>
  </si>
  <si>
    <t>特殊車</t>
  </si>
  <si>
    <t>二輪車</t>
  </si>
  <si>
    <t>船舶火災</t>
  </si>
  <si>
    <t>客船</t>
  </si>
  <si>
    <t>貨物船</t>
  </si>
  <si>
    <t>漁船</t>
  </si>
  <si>
    <t>プレジャーボート</t>
  </si>
  <si>
    <t>枯草等</t>
  </si>
  <si>
    <t>ごみ・くず等</t>
  </si>
  <si>
    <t>引火性・可燃物質</t>
  </si>
  <si>
    <t>都道府県計</t>
  </si>
  <si>
    <t>岩手県</t>
  </si>
  <si>
    <t>宮城県</t>
  </si>
  <si>
    <t>秋田県</t>
  </si>
  <si>
    <t>山形県</t>
  </si>
  <si>
    <t>群馬県</t>
  </si>
  <si>
    <t>千葉県</t>
  </si>
  <si>
    <t>石川県</t>
  </si>
  <si>
    <t>山梨県</t>
  </si>
  <si>
    <t>滋賀県</t>
  </si>
  <si>
    <t>和歌山県</t>
  </si>
  <si>
    <t>島根県</t>
  </si>
  <si>
    <t>岡山県</t>
  </si>
  <si>
    <t>広島県</t>
  </si>
  <si>
    <t>徳島県</t>
  </si>
  <si>
    <t>香川県</t>
  </si>
  <si>
    <t>愛媛県</t>
  </si>
  <si>
    <t>高知県</t>
  </si>
  <si>
    <t>佐賀県</t>
  </si>
  <si>
    <t>長崎県</t>
  </si>
  <si>
    <t>熊本県</t>
  </si>
  <si>
    <t>鹿児島県</t>
  </si>
  <si>
    <t>都市名</t>
  </si>
  <si>
    <t>件数合計</t>
  </si>
  <si>
    <t>り災人員</t>
  </si>
  <si>
    <t>損害額
（千円）</t>
  </si>
  <si>
    <t>計</t>
  </si>
  <si>
    <t>千葉市</t>
  </si>
  <si>
    <t>東京都特別区</t>
  </si>
  <si>
    <t>相模原市</t>
  </si>
  <si>
    <t>新潟市</t>
  </si>
  <si>
    <t>静岡市</t>
  </si>
  <si>
    <t>浜松市</t>
  </si>
  <si>
    <t>堺市</t>
  </si>
  <si>
    <t>岡山市</t>
  </si>
  <si>
    <t>熊本市</t>
  </si>
  <si>
    <t>建物</t>
    <rPh sb="0" eb="2">
      <t>タテモノ</t>
    </rPh>
    <phoneticPr fontId="3"/>
  </si>
  <si>
    <t>林野</t>
    <rPh sb="0" eb="2">
      <t>リンヤ</t>
    </rPh>
    <phoneticPr fontId="3"/>
  </si>
  <si>
    <t>車両</t>
    <rPh sb="0" eb="2">
      <t>シャリョウ</t>
    </rPh>
    <phoneticPr fontId="3"/>
  </si>
  <si>
    <t>船舶</t>
    <rPh sb="0" eb="2">
      <t>センパク</t>
    </rPh>
    <phoneticPr fontId="3"/>
  </si>
  <si>
    <t>航空機</t>
    <rPh sb="0" eb="3">
      <t>コウクウキ</t>
    </rPh>
    <phoneticPr fontId="3"/>
  </si>
  <si>
    <t>その他</t>
    <rPh sb="2" eb="3">
      <t>タ</t>
    </rPh>
    <phoneticPr fontId="3"/>
  </si>
  <si>
    <t>り災人員</t>
    <rPh sb="1" eb="4">
      <t>サイジンイン</t>
    </rPh>
    <phoneticPr fontId="3"/>
  </si>
  <si>
    <t>り災世帯数</t>
    <rPh sb="1" eb="5">
      <t>サイセタイスウ</t>
    </rPh>
    <phoneticPr fontId="3"/>
  </si>
  <si>
    <t>死者数</t>
    <rPh sb="0" eb="3">
      <t>シシャスウ</t>
    </rPh>
    <phoneticPr fontId="3"/>
  </si>
  <si>
    <t>負傷者数</t>
    <rPh sb="0" eb="4">
      <t>フショウシャスウ</t>
    </rPh>
    <phoneticPr fontId="3"/>
  </si>
  <si>
    <t>焼損床面積</t>
    <rPh sb="0" eb="5">
      <t>ショウソンユカメンセキ</t>
    </rPh>
    <phoneticPr fontId="3"/>
  </si>
  <si>
    <t>焼損表面積</t>
    <rPh sb="0" eb="5">
      <t>ショウソンヒョウメンセキ</t>
    </rPh>
    <phoneticPr fontId="3"/>
  </si>
  <si>
    <t>林野焼損面積</t>
    <rPh sb="0" eb="6">
      <t>リンヤショウソンメンセキ</t>
    </rPh>
    <phoneticPr fontId="3"/>
  </si>
  <si>
    <t>損害額合計</t>
    <rPh sb="0" eb="5">
      <t>ソンガイガクゴウケイ</t>
    </rPh>
    <phoneticPr fontId="3"/>
  </si>
  <si>
    <t>確定値資料_第４表</t>
    <rPh sb="0" eb="5">
      <t>カクテイチシリョウ</t>
    </rPh>
    <rPh sb="6" eb="7">
      <t>ダイ</t>
    </rPh>
    <rPh sb="8" eb="9">
      <t>ヒョウ</t>
    </rPh>
    <phoneticPr fontId="3"/>
  </si>
  <si>
    <t>確定値資料_第２０表</t>
    <rPh sb="0" eb="5">
      <t>カクテイチシリョウ</t>
    </rPh>
    <rPh sb="6" eb="7">
      <t>ダイ</t>
    </rPh>
    <rPh sb="9" eb="10">
      <t>ヒョウ</t>
    </rPh>
    <phoneticPr fontId="3"/>
  </si>
  <si>
    <t>確定値資料_第４表（リンク）</t>
    <rPh sb="0" eb="5">
      <t>カクテイチシリョウ</t>
    </rPh>
    <rPh sb="6" eb="7">
      <t>ダイ</t>
    </rPh>
    <rPh sb="8" eb="9">
      <t>ヒョウ</t>
    </rPh>
    <phoneticPr fontId="3"/>
  </si>
  <si>
    <t>確定値資料_第２０表（リンク）</t>
    <rPh sb="0" eb="5">
      <t>カクテイチシリョウ</t>
    </rPh>
    <rPh sb="6" eb="7">
      <t>ダイ</t>
    </rPh>
    <rPh sb="9" eb="10">
      <t>ヒョウ</t>
    </rPh>
    <phoneticPr fontId="3"/>
  </si>
  <si>
    <t>総チェック</t>
  </si>
  <si>
    <t>総チェック</t>
    <rPh sb="0" eb="1">
      <t>ソウ</t>
    </rPh>
    <phoneticPr fontId="3"/>
  </si>
  <si>
    <t>総チェック（り災人員含む）</t>
    <rPh sb="7" eb="10">
      <t>サイジンイン</t>
    </rPh>
    <rPh sb="10" eb="11">
      <t>フク</t>
    </rPh>
    <phoneticPr fontId="3"/>
  </si>
  <si>
    <t>↓確定値20表</t>
    <rPh sb="1" eb="4">
      <t>カクテイチ</t>
    </rPh>
    <rPh sb="6" eb="7">
      <t>ヒョウ</t>
    </rPh>
    <phoneticPr fontId="3"/>
  </si>
  <si>
    <t>↓確定値資料4表</t>
    <rPh sb="1" eb="4">
      <t>カクテイチ</t>
    </rPh>
    <rPh sb="4" eb="6">
      <t>シリョウ</t>
    </rPh>
    <rPh sb="7" eb="8">
      <t>ヒョウ</t>
    </rPh>
    <phoneticPr fontId="3"/>
  </si>
  <si>
    <t>政令市り災世帯数（全損）</t>
    <rPh sb="0" eb="3">
      <t>セイレイシ</t>
    </rPh>
    <rPh sb="5" eb="8">
      <t>セタイスウ</t>
    </rPh>
    <rPh sb="9" eb="11">
      <t>ゼンソン</t>
    </rPh>
    <phoneticPr fontId="3"/>
  </si>
  <si>
    <t>政令市り災世帯数（半損）</t>
    <rPh sb="0" eb="3">
      <t>セイレイシ</t>
    </rPh>
    <rPh sb="5" eb="8">
      <t>セタイスウ</t>
    </rPh>
    <rPh sb="9" eb="10">
      <t>ハン</t>
    </rPh>
    <rPh sb="10" eb="11">
      <t>ゾン</t>
    </rPh>
    <phoneticPr fontId="3"/>
  </si>
  <si>
    <t>政令市り災世帯数（小損）</t>
    <rPh sb="0" eb="3">
      <t>セイレイシ</t>
    </rPh>
    <rPh sb="5" eb="8">
      <t>セタイスウ</t>
    </rPh>
    <rPh sb="9" eb="10">
      <t>ショウ</t>
    </rPh>
    <rPh sb="10" eb="11">
      <t>ソン</t>
    </rPh>
    <phoneticPr fontId="3"/>
  </si>
  <si>
    <t>り災世帯数計算</t>
    <rPh sb="2" eb="4">
      <t>セタイ</t>
    </rPh>
    <rPh sb="5" eb="7">
      <t>ケイサン</t>
    </rPh>
    <phoneticPr fontId="3"/>
  </si>
  <si>
    <t>資料1－1－2　都道府県別火災損害状況（つづき）</t>
    <rPh sb="0" eb="2">
      <t>シリョウ</t>
    </rPh>
    <rPh sb="8" eb="12">
      <t>トドウフケン</t>
    </rPh>
    <rPh sb="12" eb="13">
      <t>ベツ</t>
    </rPh>
    <rPh sb="13" eb="15">
      <t>カサイ</t>
    </rPh>
    <rPh sb="15" eb="17">
      <t>ソンガイ</t>
    </rPh>
    <rPh sb="17" eb="19">
      <t>ジョウキョウ</t>
    </rPh>
    <phoneticPr fontId="3"/>
  </si>
  <si>
    <t>（令和２年中）</t>
  </si>
  <si>
    <t>２１都市計</t>
  </si>
  <si>
    <t>（注）　２１都市計については都道府県計の内数。</t>
  </si>
  <si>
    <t>（令和２年中）（単位：千円）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</si>
</sst>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indexed="8"/>
      <name val="ＭＳ Ｐゴシック"/>
      <family val="2"/>
    </font>
    <font>
      <sz val="10"/>
      <name val="Times New Roman"/>
      <family val="1"/>
    </font>
    <font>
      <sz val="9"/>
      <color indexed="8"/>
      <name val="ＭＳ Ｐゴシック"/>
      <family val="2"/>
    </font>
    <font>
      <sz val="6"/>
      <color indexed="8"/>
      <name val="ＭＳ Ｐゴシック"/>
      <family val="2"/>
    </font>
    <font>
      <sz val="10"/>
      <color indexed="8"/>
      <name val="ＭＳ Ｐゴシック"/>
      <family val="2"/>
    </font>
    <font>
      <sz val="10"/>
      <color indexed="8"/>
      <name val="ＭＳ Ｐゴシック"/>
      <family val="1"/>
    </font>
    <font>
      <sz val="16"/>
      <name val="ＭＳ Ｐ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3" borderId="6" xfId="0" applyFill="1" applyBorder="1">
      <alignment vertical="center"/>
    </xf>
    <xf numFmtId="0" fontId="0" fillId="4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distributed" vertical="center" justifyLastLine="1"/>
    </xf>
    <xf numFmtId="176" fontId="0" fillId="4" borderId="8" xfId="0" applyNumberFormat="1" applyFill="1" applyBorder="1">
      <alignment vertical="center"/>
    </xf>
    <xf numFmtId="0" fontId="0" fillId="3" borderId="8" xfId="0" applyFill="1" applyBorder="1" applyAlignment="1">
      <alignment horizontal="distributed" vertical="center" justifyLastLine="1"/>
    </xf>
    <xf numFmtId="0" fontId="0" fillId="3" borderId="9" xfId="0" applyFill="1" applyBorder="1" applyAlignment="1">
      <alignment horizontal="distributed" vertical="center" justifyLastLine="1"/>
    </xf>
    <xf numFmtId="176" fontId="0" fillId="4" borderId="9" xfId="0" applyNumberFormat="1" applyFill="1" applyBorder="1">
      <alignment vertical="center"/>
    </xf>
    <xf numFmtId="0" fontId="0" fillId="4" borderId="6" xfId="0" applyFill="1" applyBorder="1" applyAlignment="1">
      <alignment horizontal="distributed" vertical="center" justifyLastLine="1"/>
    </xf>
    <xf numFmtId="176" fontId="0" fillId="4" borderId="6" xfId="0" applyNumberFormat="1" applyFill="1" applyBorder="1">
      <alignment vertical="center"/>
    </xf>
    <xf numFmtId="0" fontId="0" fillId="0" borderId="0" xfId="0" applyFill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176" fontId="0" fillId="0" borderId="8" xfId="0" applyNumberFormat="1" applyFont="1" applyBorder="1">
      <alignment vertical="center"/>
    </xf>
    <xf numFmtId="176" fontId="0" fillId="0" borderId="9" xfId="0" applyNumberFormat="1" applyFont="1" applyBorder="1">
      <alignment vertical="center"/>
    </xf>
    <xf numFmtId="176" fontId="0" fillId="4" borderId="6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6" fontId="0" fillId="0" borderId="7" xfId="0" applyNumberFormat="1" applyFont="1" applyBorder="1">
      <alignment vertical="center"/>
    </xf>
    <xf numFmtId="176" fontId="0" fillId="4" borderId="7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4" borderId="8" xfId="0" applyNumberFormat="1" applyFont="1" applyFill="1" applyBorder="1">
      <alignment vertical="center"/>
    </xf>
    <xf numFmtId="176" fontId="0" fillId="0" borderId="9" xfId="0" applyNumberFormat="1" applyFont="1" applyFill="1" applyBorder="1">
      <alignment vertical="center"/>
    </xf>
    <xf numFmtId="176" fontId="0" fillId="4" borderId="9" xfId="0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7" fillId="0" borderId="13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0" borderId="18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left" vertical="top" wrapText="1" indent="1"/>
    </xf>
    <xf numFmtId="0" fontId="7" fillId="0" borderId="19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right" vertical="top" wrapText="1"/>
    </xf>
    <xf numFmtId="0" fontId="7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 indent="1"/>
    </xf>
    <xf numFmtId="0" fontId="11" fillId="0" borderId="19" xfId="0" applyFont="1" applyBorder="1" applyAlignment="1">
      <alignment horizontal="right" vertical="top" wrapText="1"/>
    </xf>
    <xf numFmtId="0" fontId="12" fillId="0" borderId="19" xfId="0" applyFont="1" applyBorder="1" applyAlignment="1">
      <alignment horizontal="left" vertical="top" wrapText="1" indent="1"/>
    </xf>
    <xf numFmtId="3" fontId="0" fillId="0" borderId="0" xfId="0" applyNumberFormat="1">
      <alignment vertical="center"/>
    </xf>
    <xf numFmtId="3" fontId="6" fillId="0" borderId="0" xfId="0" applyNumberFormat="1" applyFont="1">
      <alignment vertical="center"/>
    </xf>
    <xf numFmtId="3" fontId="6" fillId="5" borderId="0" xfId="0" applyNumberFormat="1" applyFont="1" applyFill="1">
      <alignment vertical="center"/>
    </xf>
    <xf numFmtId="0" fontId="13" fillId="0" borderId="0" xfId="0" applyFont="1">
      <alignment vertical="center"/>
    </xf>
    <xf numFmtId="3" fontId="14" fillId="0" borderId="20" xfId="0" applyNumberFormat="1" applyFont="1" applyBorder="1" applyAlignment="1">
      <alignment vertical="center" shrinkToFit="1"/>
    </xf>
    <xf numFmtId="3" fontId="14" fillId="0" borderId="21" xfId="0" applyNumberFormat="1" applyFont="1" applyBorder="1" applyAlignment="1">
      <alignment vertical="center" shrinkToFit="1"/>
    </xf>
    <xf numFmtId="3" fontId="14" fillId="0" borderId="18" xfId="0" applyNumberFormat="1" applyFont="1" applyBorder="1" applyAlignment="1">
      <alignment vertical="center" shrinkToFit="1"/>
    </xf>
    <xf numFmtId="1" fontId="14" fillId="0" borderId="21" xfId="0" applyNumberFormat="1" applyFont="1" applyBorder="1" applyAlignment="1">
      <alignment vertical="center" shrinkToFit="1"/>
    </xf>
    <xf numFmtId="1" fontId="14" fillId="0" borderId="18" xfId="0" applyNumberFormat="1" applyFont="1" applyBorder="1" applyAlignment="1">
      <alignment vertical="center" shrinkToFit="1"/>
    </xf>
    <xf numFmtId="1" fontId="14" fillId="0" borderId="13" xfId="0" applyNumberFormat="1" applyFont="1" applyBorder="1" applyAlignment="1">
      <alignment vertical="center" shrinkToFit="1"/>
    </xf>
    <xf numFmtId="3" fontId="14" fillId="0" borderId="19" xfId="0" applyNumberFormat="1" applyFont="1" applyBorder="1" applyAlignment="1">
      <alignment vertical="center" shrinkToFit="1"/>
    </xf>
    <xf numFmtId="3" fontId="14" fillId="0" borderId="13" xfId="0" applyNumberFormat="1" applyFont="1" applyBorder="1" applyAlignment="1">
      <alignment vertical="center" shrinkToFit="1"/>
    </xf>
    <xf numFmtId="3" fontId="14" fillId="0" borderId="22" xfId="0" applyNumberFormat="1" applyFont="1" applyBorder="1" applyAlignment="1">
      <alignment vertical="center" shrinkToFit="1"/>
    </xf>
    <xf numFmtId="3" fontId="14" fillId="0" borderId="23" xfId="0" applyNumberFormat="1" applyFont="1" applyBorder="1" applyAlignment="1">
      <alignment vertical="center" shrinkToFit="1"/>
    </xf>
    <xf numFmtId="1" fontId="14" fillId="0" borderId="24" xfId="0" applyNumberFormat="1" applyFont="1" applyBorder="1" applyAlignment="1">
      <alignment vertical="center" shrinkToFit="1"/>
    </xf>
    <xf numFmtId="1" fontId="14" fillId="0" borderId="22" xfId="0" applyNumberFormat="1" applyFont="1" applyBorder="1" applyAlignment="1">
      <alignment vertical="center" shrinkToFit="1"/>
    </xf>
    <xf numFmtId="0" fontId="16" fillId="0" borderId="23" xfId="0" applyFont="1" applyBorder="1" applyAlignment="1">
      <alignment vertical="center" wrapText="1"/>
    </xf>
    <xf numFmtId="1" fontId="14" fillId="0" borderId="25" xfId="0" applyNumberFormat="1" applyFont="1" applyBorder="1" applyAlignment="1">
      <alignment vertical="center" shrinkToFit="1"/>
    </xf>
    <xf numFmtId="0" fontId="16" fillId="0" borderId="28" xfId="0" applyFont="1" applyBorder="1" applyAlignment="1">
      <alignment vertical="center" wrapText="1"/>
    </xf>
    <xf numFmtId="1" fontId="14" fillId="0" borderId="23" xfId="0" applyNumberFormat="1" applyFont="1" applyBorder="1" applyAlignment="1">
      <alignment vertical="center" shrinkToFit="1"/>
    </xf>
    <xf numFmtId="3" fontId="14" fillId="0" borderId="25" xfId="0" applyNumberFormat="1" applyFont="1" applyBorder="1" applyAlignment="1">
      <alignment vertical="center" shrinkToFit="1"/>
    </xf>
    <xf numFmtId="3" fontId="14" fillId="0" borderId="24" xfId="0" applyNumberFormat="1" applyFont="1" applyBorder="1" applyAlignment="1">
      <alignment vertical="center" shrinkToFit="1"/>
    </xf>
    <xf numFmtId="1" fontId="14" fillId="0" borderId="29" xfId="0" applyNumberFormat="1" applyFont="1" applyBorder="1" applyAlignment="1">
      <alignment vertical="center" shrinkToFit="1"/>
    </xf>
    <xf numFmtId="1" fontId="14" fillId="0" borderId="30" xfId="0" applyNumberFormat="1" applyFont="1" applyBorder="1" applyAlignment="1">
      <alignment vertical="center" shrinkToFit="1"/>
    </xf>
    <xf numFmtId="0" fontId="16" fillId="0" borderId="29" xfId="0" applyFont="1" applyBorder="1" applyAlignment="1">
      <alignment vertical="center" wrapText="1"/>
    </xf>
    <xf numFmtId="1" fontId="14" fillId="0" borderId="19" xfId="0" applyNumberFormat="1" applyFont="1" applyBorder="1" applyAlignment="1">
      <alignment vertical="center" shrinkToFit="1"/>
    </xf>
    <xf numFmtId="0" fontId="16" fillId="0" borderId="19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3" fontId="14" fillId="0" borderId="30" xfId="0" applyNumberFormat="1" applyFont="1" applyBorder="1" applyAlignment="1">
      <alignment vertical="center" shrinkToFit="1"/>
    </xf>
    <xf numFmtId="0" fontId="16" fillId="0" borderId="22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1" fontId="14" fillId="0" borderId="31" xfId="0" applyNumberFormat="1" applyFont="1" applyBorder="1" applyAlignment="1">
      <alignment vertical="center" shrinkToFit="1"/>
    </xf>
    <xf numFmtId="3" fontId="14" fillId="0" borderId="29" xfId="0" applyNumberFormat="1" applyFont="1" applyBorder="1" applyAlignment="1">
      <alignment vertical="center" shrinkToFit="1"/>
    </xf>
    <xf numFmtId="1" fontId="14" fillId="0" borderId="32" xfId="0" applyNumberFormat="1" applyFont="1" applyBorder="1" applyAlignment="1">
      <alignment vertical="center" shrinkToFit="1"/>
    </xf>
    <xf numFmtId="1" fontId="14" fillId="0" borderId="33" xfId="0" applyNumberFormat="1" applyFont="1" applyBorder="1" applyAlignment="1">
      <alignment vertical="center" shrinkToFit="1"/>
    </xf>
    <xf numFmtId="0" fontId="16" fillId="0" borderId="32" xfId="0" applyFont="1" applyBorder="1" applyAlignment="1">
      <alignment vertical="center" wrapText="1"/>
    </xf>
    <xf numFmtId="1" fontId="14" fillId="0" borderId="34" xfId="0" applyNumberFormat="1" applyFont="1" applyBorder="1" applyAlignment="1">
      <alignment vertical="center" shrinkToFit="1"/>
    </xf>
    <xf numFmtId="0" fontId="16" fillId="0" borderId="34" xfId="0" applyFont="1" applyBorder="1" applyAlignment="1">
      <alignment vertical="center" wrapText="1"/>
    </xf>
    <xf numFmtId="0" fontId="16" fillId="0" borderId="35" xfId="0" applyFont="1" applyBorder="1" applyAlignment="1">
      <alignment vertical="center" wrapText="1"/>
    </xf>
    <xf numFmtId="3" fontId="14" fillId="0" borderId="34" xfId="0" applyNumberFormat="1" applyFont="1" applyBorder="1" applyAlignment="1">
      <alignment vertical="center" shrinkToFit="1"/>
    </xf>
    <xf numFmtId="3" fontId="14" fillId="0" borderId="33" xfId="0" applyNumberFormat="1" applyFont="1" applyBorder="1" applyAlignment="1">
      <alignment vertical="center" shrinkToFit="1"/>
    </xf>
    <xf numFmtId="3" fontId="17" fillId="0" borderId="13" xfId="0" applyNumberFormat="1" applyFont="1" applyBorder="1" applyAlignment="1">
      <alignment vertical="center" shrinkToFit="1"/>
    </xf>
    <xf numFmtId="1" fontId="17" fillId="0" borderId="13" xfId="0" applyNumberFormat="1" applyFont="1" applyBorder="1" applyAlignment="1">
      <alignment vertical="center" shrinkToFit="1"/>
    </xf>
    <xf numFmtId="1" fontId="17" fillId="0" borderId="23" xfId="0" applyNumberFormat="1" applyFont="1" applyBorder="1" applyAlignment="1">
      <alignment vertical="center" shrinkToFit="1"/>
    </xf>
    <xf numFmtId="1" fontId="17" fillId="0" borderId="25" xfId="0" applyNumberFormat="1" applyFont="1" applyBorder="1" applyAlignment="1">
      <alignment vertical="center" shrinkToFit="1"/>
    </xf>
    <xf numFmtId="3" fontId="18" fillId="0" borderId="25" xfId="0" applyNumberFormat="1" applyFont="1" applyBorder="1" applyAlignment="1">
      <alignment vertical="center" wrapText="1"/>
    </xf>
    <xf numFmtId="1" fontId="17" fillId="0" borderId="29" xfId="0" applyNumberFormat="1" applyFont="1" applyBorder="1" applyAlignment="1">
      <alignment vertical="center" shrinkToFit="1"/>
    </xf>
    <xf numFmtId="3" fontId="18" fillId="0" borderId="19" xfId="0" applyNumberFormat="1" applyFont="1" applyBorder="1" applyAlignment="1">
      <alignment vertical="center" wrapText="1"/>
    </xf>
    <xf numFmtId="1" fontId="17" fillId="0" borderId="19" xfId="0" applyNumberFormat="1" applyFont="1" applyBorder="1" applyAlignment="1">
      <alignment vertical="center" shrinkToFit="1"/>
    </xf>
    <xf numFmtId="3" fontId="17" fillId="0" borderId="29" xfId="0" applyNumberFormat="1" applyFont="1" applyBorder="1" applyAlignment="1">
      <alignment vertical="center" shrinkToFit="1"/>
    </xf>
    <xf numFmtId="3" fontId="17" fillId="0" borderId="19" xfId="0" applyNumberFormat="1" applyFont="1" applyBorder="1" applyAlignment="1">
      <alignment vertical="center" shrinkToFit="1"/>
    </xf>
    <xf numFmtId="1" fontId="17" fillId="0" borderId="32" xfId="0" applyNumberFormat="1" applyFont="1" applyBorder="1" applyAlignment="1">
      <alignment vertical="center" shrinkToFit="1"/>
    </xf>
    <xf numFmtId="1" fontId="17" fillId="0" borderId="34" xfId="0" applyNumberFormat="1" applyFont="1" applyBorder="1" applyAlignment="1">
      <alignment vertical="center" shrinkToFit="1"/>
    </xf>
    <xf numFmtId="3" fontId="18" fillId="0" borderId="34" xfId="0" applyNumberFormat="1" applyFont="1" applyBorder="1" applyAlignment="1">
      <alignment vertical="center" wrapText="1"/>
    </xf>
    <xf numFmtId="3" fontId="17" fillId="0" borderId="24" xfId="0" applyNumberFormat="1" applyFont="1" applyBorder="1" applyAlignment="1">
      <alignment horizontal="right" vertical="top" shrinkToFit="1"/>
    </xf>
    <xf numFmtId="3" fontId="17" fillId="0" borderId="30" xfId="0" applyNumberFormat="1" applyFont="1" applyBorder="1" applyAlignment="1">
      <alignment horizontal="right" vertical="top" shrinkToFit="1"/>
    </xf>
    <xf numFmtId="3" fontId="17" fillId="0" borderId="33" xfId="0" applyNumberFormat="1" applyFont="1" applyBorder="1" applyAlignment="1">
      <alignment horizontal="right" vertical="top" shrinkToFit="1"/>
    </xf>
    <xf numFmtId="3" fontId="17" fillId="0" borderId="26" xfId="0" applyNumberFormat="1" applyFont="1" applyBorder="1" applyAlignment="1">
      <alignment vertical="center" shrinkToFit="1"/>
    </xf>
    <xf numFmtId="1" fontId="17" fillId="0" borderId="22" xfId="0" applyNumberFormat="1" applyFont="1" applyBorder="1" applyAlignment="1">
      <alignment vertical="center" shrinkToFit="1"/>
    </xf>
    <xf numFmtId="0" fontId="18" fillId="0" borderId="25" xfId="0" applyFont="1" applyBorder="1" applyAlignment="1">
      <alignment vertical="center" wrapText="1"/>
    </xf>
    <xf numFmtId="3" fontId="17" fillId="0" borderId="25" xfId="0" applyNumberFormat="1" applyFont="1" applyBorder="1" applyAlignment="1">
      <alignment vertical="center" shrinkToFit="1"/>
    </xf>
    <xf numFmtId="3" fontId="17" fillId="0" borderId="24" xfId="0" applyNumberFormat="1" applyFont="1" applyBorder="1" applyAlignment="1">
      <alignment vertical="center" shrinkToFit="1"/>
    </xf>
    <xf numFmtId="0" fontId="18" fillId="0" borderId="19" xfId="0" applyFont="1" applyBorder="1" applyAlignment="1">
      <alignment vertical="center" wrapText="1"/>
    </xf>
    <xf numFmtId="3" fontId="17" fillId="0" borderId="30" xfId="0" applyNumberFormat="1" applyFont="1" applyBorder="1" applyAlignment="1">
      <alignment vertical="center" shrinkToFit="1"/>
    </xf>
    <xf numFmtId="3" fontId="17" fillId="0" borderId="22" xfId="0" applyNumberFormat="1" applyFont="1" applyBorder="1" applyAlignment="1">
      <alignment vertical="center" shrinkToFit="1"/>
    </xf>
    <xf numFmtId="0" fontId="18" fillId="0" borderId="34" xfId="0" applyFont="1" applyBorder="1" applyAlignment="1">
      <alignment vertical="center" wrapText="1"/>
    </xf>
    <xf numFmtId="3" fontId="17" fillId="0" borderId="34" xfId="0" applyNumberFormat="1" applyFont="1" applyBorder="1" applyAlignment="1">
      <alignment vertical="center" shrinkToFit="1"/>
    </xf>
    <xf numFmtId="3" fontId="17" fillId="0" borderId="33" xfId="0" applyNumberFormat="1" applyFont="1" applyBorder="1" applyAlignment="1">
      <alignment vertical="center" shrinkToFit="1"/>
    </xf>
    <xf numFmtId="3" fontId="15" fillId="0" borderId="19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/>
    </xf>
    <xf numFmtId="3" fontId="16" fillId="0" borderId="23" xfId="0" applyNumberFormat="1" applyFont="1" applyBorder="1" applyAlignment="1">
      <alignment vertical="center" wrapText="1"/>
    </xf>
    <xf numFmtId="3" fontId="15" fillId="0" borderId="26" xfId="0" applyNumberFormat="1" applyFont="1" applyBorder="1" applyAlignment="1">
      <alignment vertical="center" wrapText="1"/>
    </xf>
    <xf numFmtId="3" fontId="14" fillId="0" borderId="27" xfId="0" applyNumberFormat="1" applyFont="1" applyBorder="1" applyAlignment="1">
      <alignment vertical="center"/>
    </xf>
    <xf numFmtId="3" fontId="16" fillId="0" borderId="28" xfId="0" applyNumberFormat="1" applyFont="1" applyBorder="1" applyAlignment="1">
      <alignment vertical="center" wrapText="1"/>
    </xf>
    <xf numFmtId="3" fontId="16" fillId="0" borderId="29" xfId="0" applyNumberFormat="1" applyFont="1" applyBorder="1" applyAlignment="1">
      <alignment vertical="center" wrapText="1"/>
    </xf>
    <xf numFmtId="3" fontId="16" fillId="0" borderId="19" xfId="0" applyNumberFormat="1" applyFont="1" applyBorder="1" applyAlignment="1">
      <alignment vertical="center" wrapText="1"/>
    </xf>
    <xf numFmtId="3" fontId="16" fillId="0" borderId="31" xfId="0" applyNumberFormat="1" applyFont="1" applyBorder="1" applyAlignment="1">
      <alignment vertical="center" wrapText="1"/>
    </xf>
    <xf numFmtId="3" fontId="16" fillId="0" borderId="22" xfId="0" applyNumberFormat="1" applyFont="1" applyBorder="1" applyAlignment="1">
      <alignment vertical="center" wrapText="1"/>
    </xf>
    <xf numFmtId="3" fontId="16" fillId="0" borderId="30" xfId="0" applyNumberFormat="1" applyFont="1" applyBorder="1" applyAlignment="1">
      <alignment vertical="center" wrapText="1"/>
    </xf>
    <xf numFmtId="3" fontId="16" fillId="0" borderId="32" xfId="0" applyNumberFormat="1" applyFont="1" applyBorder="1" applyAlignment="1">
      <alignment vertical="center" wrapText="1"/>
    </xf>
    <xf numFmtId="3" fontId="16" fillId="0" borderId="34" xfId="0" applyNumberFormat="1" applyFont="1" applyBorder="1" applyAlignment="1">
      <alignment vertical="center" wrapText="1"/>
    </xf>
    <xf numFmtId="3" fontId="16" fillId="0" borderId="35" xfId="0" applyNumberFormat="1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3" fontId="19" fillId="0" borderId="20" xfId="0" applyNumberFormat="1" applyFont="1" applyBorder="1" applyAlignment="1">
      <alignment vertical="center" shrinkToFit="1"/>
    </xf>
    <xf numFmtId="3" fontId="19" fillId="0" borderId="21" xfId="0" applyNumberFormat="1" applyFont="1" applyBorder="1" applyAlignment="1">
      <alignment vertical="center" shrinkToFit="1"/>
    </xf>
    <xf numFmtId="3" fontId="19" fillId="0" borderId="18" xfId="0" applyNumberFormat="1" applyFont="1" applyBorder="1" applyAlignment="1">
      <alignment vertical="center" shrinkToFit="1"/>
    </xf>
    <xf numFmtId="1" fontId="19" fillId="0" borderId="21" xfId="0" applyNumberFormat="1" applyFont="1" applyBorder="1" applyAlignment="1">
      <alignment vertical="center" shrinkToFit="1"/>
    </xf>
    <xf numFmtId="1" fontId="19" fillId="0" borderId="18" xfId="0" applyNumberFormat="1" applyFont="1" applyBorder="1" applyAlignment="1">
      <alignment vertical="center" shrinkToFit="1"/>
    </xf>
    <xf numFmtId="0" fontId="19" fillId="0" borderId="18" xfId="0" applyFont="1" applyBorder="1" applyAlignment="1">
      <alignment vertical="center"/>
    </xf>
    <xf numFmtId="1" fontId="19" fillId="0" borderId="13" xfId="0" applyNumberFormat="1" applyFont="1" applyBorder="1" applyAlignment="1">
      <alignment vertical="center" shrinkToFit="1"/>
    </xf>
    <xf numFmtId="3" fontId="19" fillId="0" borderId="19" xfId="0" applyNumberFormat="1" applyFont="1" applyBorder="1" applyAlignment="1">
      <alignment vertical="center" shrinkToFit="1"/>
    </xf>
    <xf numFmtId="3" fontId="19" fillId="0" borderId="13" xfId="0" applyNumberFormat="1" applyFont="1" applyBorder="1" applyAlignment="1">
      <alignment vertical="center" shrinkToFit="1"/>
    </xf>
    <xf numFmtId="3" fontId="19" fillId="0" borderId="22" xfId="0" applyNumberFormat="1" applyFont="1" applyBorder="1" applyAlignment="1">
      <alignment vertical="center" shrinkToFit="1"/>
    </xf>
    <xf numFmtId="3" fontId="19" fillId="0" borderId="23" xfId="0" applyNumberFormat="1" applyFont="1" applyBorder="1" applyAlignment="1">
      <alignment vertical="center" shrinkToFit="1"/>
    </xf>
    <xf numFmtId="1" fontId="19" fillId="0" borderId="24" xfId="0" applyNumberFormat="1" applyFont="1" applyBorder="1" applyAlignment="1">
      <alignment vertical="center" shrinkToFit="1"/>
    </xf>
    <xf numFmtId="1" fontId="19" fillId="0" borderId="22" xfId="0" applyNumberFormat="1" applyFont="1" applyBorder="1" applyAlignment="1">
      <alignment vertical="center" shrinkToFit="1"/>
    </xf>
    <xf numFmtId="1" fontId="19" fillId="0" borderId="25" xfId="0" applyNumberFormat="1" applyFont="1" applyBorder="1" applyAlignment="1">
      <alignment vertical="center" shrinkToFi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/>
    </xf>
    <xf numFmtId="1" fontId="19" fillId="0" borderId="23" xfId="0" applyNumberFormat="1" applyFont="1" applyBorder="1" applyAlignment="1">
      <alignment vertical="center" shrinkToFit="1"/>
    </xf>
    <xf numFmtId="3" fontId="19" fillId="0" borderId="25" xfId="0" applyNumberFormat="1" applyFont="1" applyBorder="1" applyAlignment="1">
      <alignment vertical="center" shrinkToFit="1"/>
    </xf>
    <xf numFmtId="3" fontId="19" fillId="0" borderId="24" xfId="0" applyNumberFormat="1" applyFont="1" applyBorder="1" applyAlignment="1">
      <alignment vertical="center" shrinkToFit="1"/>
    </xf>
    <xf numFmtId="1" fontId="19" fillId="0" borderId="29" xfId="0" applyNumberFormat="1" applyFont="1" applyBorder="1" applyAlignment="1">
      <alignment vertical="center" shrinkToFit="1"/>
    </xf>
    <xf numFmtId="1" fontId="19" fillId="0" borderId="30" xfId="0" applyNumberFormat="1" applyFont="1" applyBorder="1" applyAlignment="1">
      <alignment vertical="center" shrinkToFit="1"/>
    </xf>
    <xf numFmtId="1" fontId="19" fillId="0" borderId="19" xfId="0" applyNumberFormat="1" applyFont="1" applyBorder="1" applyAlignment="1">
      <alignment vertical="center" shrinkToFit="1"/>
    </xf>
    <xf numFmtId="3" fontId="19" fillId="0" borderId="30" xfId="0" applyNumberFormat="1" applyFont="1" applyBorder="1" applyAlignment="1">
      <alignment vertical="center" shrinkToFit="1"/>
    </xf>
    <xf numFmtId="1" fontId="19" fillId="0" borderId="31" xfId="0" applyNumberFormat="1" applyFont="1" applyBorder="1" applyAlignment="1">
      <alignment vertical="center" shrinkToFit="1"/>
    </xf>
    <xf numFmtId="3" fontId="19" fillId="0" borderId="29" xfId="0" applyNumberFormat="1" applyFont="1" applyBorder="1" applyAlignment="1">
      <alignment vertical="center" shrinkToFit="1"/>
    </xf>
    <xf numFmtId="1" fontId="19" fillId="0" borderId="32" xfId="0" applyNumberFormat="1" applyFont="1" applyBorder="1" applyAlignment="1">
      <alignment vertical="center" shrinkToFit="1"/>
    </xf>
    <xf numFmtId="1" fontId="19" fillId="0" borderId="33" xfId="0" applyNumberFormat="1" applyFont="1" applyBorder="1" applyAlignment="1">
      <alignment vertical="center" shrinkToFit="1"/>
    </xf>
    <xf numFmtId="1" fontId="19" fillId="0" borderId="34" xfId="0" applyNumberFormat="1" applyFont="1" applyBorder="1" applyAlignment="1">
      <alignment vertical="center" shrinkToFit="1"/>
    </xf>
    <xf numFmtId="3" fontId="19" fillId="0" borderId="34" xfId="0" applyNumberFormat="1" applyFont="1" applyBorder="1" applyAlignment="1">
      <alignment vertical="center" shrinkToFit="1"/>
    </xf>
    <xf numFmtId="3" fontId="19" fillId="0" borderId="33" xfId="0" applyNumberFormat="1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1" fontId="18" fillId="0" borderId="25" xfId="0" applyNumberFormat="1" applyFont="1" applyBorder="1" applyAlignment="1">
      <alignment vertical="center" wrapText="1"/>
    </xf>
    <xf numFmtId="1" fontId="18" fillId="0" borderId="19" xfId="0" applyNumberFormat="1" applyFont="1" applyBorder="1" applyAlignment="1">
      <alignment vertical="center" wrapText="1"/>
    </xf>
    <xf numFmtId="3" fontId="18" fillId="0" borderId="36" xfId="0" applyNumberFormat="1" applyFont="1" applyBorder="1">
      <alignment vertical="center"/>
    </xf>
    <xf numFmtId="3" fontId="19" fillId="0" borderId="37" xfId="0" applyNumberFormat="1" applyFont="1" applyBorder="1" applyAlignment="1">
      <alignment vertical="center" shrinkToFit="1"/>
    </xf>
    <xf numFmtId="3" fontId="19" fillId="0" borderId="38" xfId="0" applyNumberFormat="1" applyFont="1" applyBorder="1" applyAlignment="1">
      <alignment vertical="center" shrinkToFit="1"/>
    </xf>
    <xf numFmtId="3" fontId="19" fillId="0" borderId="39" xfId="0" applyNumberFormat="1" applyFont="1" applyBorder="1" applyAlignment="1">
      <alignment vertical="center" shrinkToFit="1"/>
    </xf>
    <xf numFmtId="0" fontId="16" fillId="0" borderId="0" xfId="0" applyFont="1" applyAlignment="1">
      <alignment vertical="center"/>
    </xf>
    <xf numFmtId="3" fontId="16" fillId="0" borderId="37" xfId="0" applyNumberFormat="1" applyFont="1" applyBorder="1" applyAlignment="1">
      <alignment vertical="center"/>
    </xf>
    <xf numFmtId="3" fontId="16" fillId="0" borderId="39" xfId="0" applyNumberFormat="1" applyFont="1" applyBorder="1" applyAlignment="1">
      <alignment vertical="center"/>
    </xf>
    <xf numFmtId="3" fontId="16" fillId="0" borderId="36" xfId="0" applyNumberFormat="1" applyFont="1" applyBorder="1" applyAlignment="1">
      <alignment vertical="center"/>
    </xf>
    <xf numFmtId="3" fontId="19" fillId="0" borderId="19" xfId="0" applyNumberFormat="1" applyFont="1" applyBorder="1" applyAlignment="1">
      <alignment vertical="center" wrapText="1"/>
    </xf>
    <xf numFmtId="3" fontId="19" fillId="0" borderId="18" xfId="0" applyNumberFormat="1" applyFont="1" applyBorder="1" applyAlignment="1">
      <alignment vertical="center"/>
    </xf>
    <xf numFmtId="3" fontId="19" fillId="0" borderId="26" xfId="0" applyNumberFormat="1" applyFont="1" applyBorder="1" applyAlignment="1">
      <alignment vertical="center" wrapText="1"/>
    </xf>
    <xf numFmtId="3" fontId="19" fillId="0" borderId="27" xfId="0" applyNumberFormat="1" applyFont="1" applyBorder="1" applyAlignment="1">
      <alignment vertical="center"/>
    </xf>
    <xf numFmtId="3" fontId="19" fillId="5" borderId="24" xfId="0" applyNumberFormat="1" applyFont="1" applyFill="1" applyBorder="1" applyAlignment="1">
      <alignment vertical="center" shrinkToFit="1"/>
    </xf>
    <xf numFmtId="3" fontId="19" fillId="5" borderId="30" xfId="0" applyNumberFormat="1" applyFont="1" applyFill="1" applyBorder="1" applyAlignment="1">
      <alignment vertical="center" shrinkToFit="1"/>
    </xf>
    <xf numFmtId="3" fontId="19" fillId="5" borderId="33" xfId="0" applyNumberFormat="1" applyFont="1" applyFill="1" applyBorder="1" applyAlignment="1">
      <alignment vertical="center" shrinkToFit="1"/>
    </xf>
    <xf numFmtId="3" fontId="19" fillId="0" borderId="26" xfId="0" applyNumberFormat="1" applyFont="1" applyBorder="1" applyAlignment="1">
      <alignment vertical="center" shrinkToFit="1"/>
    </xf>
    <xf numFmtId="3" fontId="16" fillId="0" borderId="25" xfId="0" applyNumberFormat="1" applyFont="1" applyBorder="1" applyAlignment="1">
      <alignment vertical="center" wrapText="1"/>
    </xf>
    <xf numFmtId="3" fontId="17" fillId="0" borderId="6" xfId="0" applyNumberFormat="1" applyFont="1" applyBorder="1" applyAlignment="1">
      <alignment vertical="center" shrinkToFit="1"/>
    </xf>
    <xf numFmtId="1" fontId="17" fillId="0" borderId="6" xfId="0" applyNumberFormat="1" applyFont="1" applyBorder="1" applyAlignment="1">
      <alignment vertical="center" shrinkToFit="1"/>
    </xf>
    <xf numFmtId="1" fontId="18" fillId="0" borderId="6" xfId="0" applyNumberFormat="1" applyFont="1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20" fillId="0" borderId="0" xfId="0" applyFont="1">
      <alignment vertical="center"/>
    </xf>
    <xf numFmtId="0" fontId="7" fillId="0" borderId="13" xfId="0" applyFont="1" applyBorder="1" applyAlignment="1">
      <alignment horizontal="left" vertical="top" wrapText="1" indent="1"/>
    </xf>
    <xf numFmtId="0" fontId="7" fillId="0" borderId="18" xfId="0" applyFont="1" applyBorder="1" applyAlignment="1">
      <alignment horizontal="left" vertical="top" wrapText="1" indent="1"/>
    </xf>
    <xf numFmtId="0" fontId="7" fillId="0" borderId="13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13" xfId="0" applyFont="1" applyBorder="1" applyAlignment="1">
      <alignment horizontal="left" vertical="top" wrapText="1" indent="1"/>
    </xf>
    <xf numFmtId="0" fontId="9" fillId="0" borderId="18" xfId="0" applyFont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510540</xdr:colOff>
      <xdr:row>34</xdr:row>
      <xdr:rowOff>144780</xdr:rowOff>
    </xdr:from>
    <xdr:to>
      <xdr:col>32</xdr:col>
      <xdr:colOff>320040</xdr:colOff>
      <xdr:row>85</xdr:row>
      <xdr:rowOff>68580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H="1" flipV="1">
          <a:off x="10256520" y="5844540"/>
          <a:ext cx="11391900" cy="85572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</xdr:colOff>
      <xdr:row>74</xdr:row>
      <xdr:rowOff>45720</xdr:rowOff>
    </xdr:from>
    <xdr:to>
      <xdr:col>16</xdr:col>
      <xdr:colOff>411480</xdr:colOff>
      <xdr:row>137</xdr:row>
      <xdr:rowOff>7620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 flipV="1">
          <a:off x="9768840" y="12451080"/>
          <a:ext cx="2217420" cy="10942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56"/>
  <sheetViews>
    <sheetView tabSelected="1" zoomScale="85" zoomScaleNormal="85" zoomScaleSheetLayoutView="100" workbookViewId="0"/>
  </sheetViews>
  <sheetFormatPr defaultRowHeight="13.5" x14ac:dyDescent="0.15"/>
  <cols>
    <col min="1" max="1" width="11.875" customWidth="1"/>
    <col min="33" max="33" width="10.125" bestFit="1" customWidth="1"/>
  </cols>
  <sheetData>
    <row r="1" spans="1:23" ht="13.5" customHeight="1" x14ac:dyDescent="0.15">
      <c r="A1" s="20" t="s">
        <v>131</v>
      </c>
      <c r="O1" s="196" t="s">
        <v>219</v>
      </c>
      <c r="P1" s="196"/>
      <c r="Q1" s="196"/>
      <c r="R1" s="196"/>
      <c r="S1" s="196"/>
      <c r="T1" s="196"/>
      <c r="U1" s="196"/>
      <c r="V1" s="196"/>
      <c r="W1" s="196"/>
    </row>
    <row r="2" spans="1:23" ht="13.5" customHeight="1" x14ac:dyDescent="0.15">
      <c r="M2" s="1" t="s">
        <v>225</v>
      </c>
      <c r="W2" s="33" t="s">
        <v>139</v>
      </c>
    </row>
    <row r="3" spans="1:23" ht="13.5" customHeight="1" x14ac:dyDescent="0.15">
      <c r="A3" s="2" t="s">
        <v>0</v>
      </c>
      <c r="B3" s="199" t="s">
        <v>1</v>
      </c>
      <c r="C3" s="200"/>
      <c r="D3" s="200"/>
      <c r="E3" s="200"/>
      <c r="F3" s="200"/>
      <c r="G3" s="200"/>
      <c r="H3" s="201"/>
      <c r="I3" s="199" t="s">
        <v>2</v>
      </c>
      <c r="J3" s="200"/>
      <c r="K3" s="200"/>
      <c r="L3" s="200"/>
      <c r="M3" s="201"/>
      <c r="O3" t="s">
        <v>4</v>
      </c>
      <c r="P3" t="s">
        <v>197</v>
      </c>
      <c r="Q3" t="s">
        <v>198</v>
      </c>
      <c r="R3" t="s">
        <v>199</v>
      </c>
      <c r="S3" t="s">
        <v>200</v>
      </c>
      <c r="T3" t="s">
        <v>201</v>
      </c>
      <c r="U3" t="s">
        <v>202</v>
      </c>
      <c r="W3" s="42"/>
    </row>
    <row r="4" spans="1:23" ht="13.5" customHeight="1" thickBot="1" x14ac:dyDescent="0.2">
      <c r="A4" s="3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4" t="s">
        <v>4</v>
      </c>
      <c r="J4" s="5" t="s">
        <v>11</v>
      </c>
      <c r="K4" s="5" t="s">
        <v>12</v>
      </c>
      <c r="L4" s="5" t="s">
        <v>13</v>
      </c>
      <c r="M4" s="5" t="s">
        <v>32</v>
      </c>
      <c r="O4" s="184">
        <v>34691</v>
      </c>
      <c r="P4" s="184">
        <v>19365</v>
      </c>
      <c r="Q4" s="184">
        <v>1239</v>
      </c>
      <c r="R4" s="184">
        <v>3466</v>
      </c>
      <c r="S4" s="185">
        <v>78</v>
      </c>
      <c r="T4" s="185">
        <v>0</v>
      </c>
      <c r="U4" s="184">
        <v>10543</v>
      </c>
      <c r="V4" s="32"/>
      <c r="W4" s="92">
        <v>27476</v>
      </c>
    </row>
    <row r="5" spans="1:23" ht="13.5" customHeight="1" x14ac:dyDescent="0.15">
      <c r="A5" s="6" t="s">
        <v>14</v>
      </c>
      <c r="B5" s="7">
        <v>1766</v>
      </c>
      <c r="C5" s="27">
        <v>1008</v>
      </c>
      <c r="D5" s="27">
        <v>47</v>
      </c>
      <c r="E5" s="27">
        <v>287</v>
      </c>
      <c r="F5" s="27">
        <v>5</v>
      </c>
      <c r="G5" s="27">
        <v>0</v>
      </c>
      <c r="H5" s="27">
        <v>419</v>
      </c>
      <c r="I5" s="7">
        <v>1293</v>
      </c>
      <c r="J5" s="27">
        <v>300</v>
      </c>
      <c r="K5" s="27">
        <v>89</v>
      </c>
      <c r="L5" s="27">
        <v>374</v>
      </c>
      <c r="M5" s="27">
        <v>530</v>
      </c>
      <c r="O5" s="184">
        <v>1766</v>
      </c>
      <c r="P5" s="184">
        <v>1008</v>
      </c>
      <c r="Q5" s="185">
        <v>47</v>
      </c>
      <c r="R5" s="185">
        <v>287</v>
      </c>
      <c r="S5" s="185">
        <v>5</v>
      </c>
      <c r="T5" s="186">
        <v>0</v>
      </c>
      <c r="U5" s="185">
        <v>419</v>
      </c>
      <c r="V5" s="32"/>
      <c r="W5" s="111">
        <v>1293</v>
      </c>
    </row>
    <row r="6" spans="1:23" ht="13.5" customHeight="1" x14ac:dyDescent="0.15">
      <c r="A6" s="8" t="s">
        <v>59</v>
      </c>
      <c r="B6" s="7">
        <v>482</v>
      </c>
      <c r="C6" s="27">
        <v>263</v>
      </c>
      <c r="D6" s="27">
        <v>31</v>
      </c>
      <c r="E6" s="27">
        <v>45</v>
      </c>
      <c r="F6" s="27">
        <v>2</v>
      </c>
      <c r="G6" s="27">
        <v>0</v>
      </c>
      <c r="H6" s="27">
        <v>141</v>
      </c>
      <c r="I6" s="7">
        <v>472</v>
      </c>
      <c r="J6" s="27">
        <v>168</v>
      </c>
      <c r="K6" s="27">
        <v>29</v>
      </c>
      <c r="L6" s="27">
        <v>147</v>
      </c>
      <c r="M6" s="27">
        <v>128</v>
      </c>
      <c r="O6" s="185">
        <v>482</v>
      </c>
      <c r="P6" s="185">
        <v>263</v>
      </c>
      <c r="Q6" s="185">
        <v>31</v>
      </c>
      <c r="R6" s="185">
        <v>45</v>
      </c>
      <c r="S6" s="185">
        <v>2</v>
      </c>
      <c r="T6" s="186">
        <v>0</v>
      </c>
      <c r="U6" s="185">
        <v>141</v>
      </c>
      <c r="V6" s="32"/>
      <c r="W6" s="99">
        <v>472</v>
      </c>
    </row>
    <row r="7" spans="1:23" ht="13.5" customHeight="1" x14ac:dyDescent="0.15">
      <c r="A7" s="8" t="s">
        <v>60</v>
      </c>
      <c r="B7" s="7">
        <v>376</v>
      </c>
      <c r="C7" s="27">
        <v>202</v>
      </c>
      <c r="D7" s="27">
        <v>38</v>
      </c>
      <c r="E7" s="27">
        <v>36</v>
      </c>
      <c r="F7" s="27">
        <v>0</v>
      </c>
      <c r="G7" s="27">
        <v>0</v>
      </c>
      <c r="H7" s="27">
        <v>100</v>
      </c>
      <c r="I7" s="7">
        <v>366</v>
      </c>
      <c r="J7" s="27">
        <v>157</v>
      </c>
      <c r="K7" s="27">
        <v>28</v>
      </c>
      <c r="L7" s="27">
        <v>116</v>
      </c>
      <c r="M7" s="27">
        <v>65</v>
      </c>
      <c r="O7" s="185">
        <v>376</v>
      </c>
      <c r="P7" s="185">
        <v>202</v>
      </c>
      <c r="Q7" s="185">
        <v>38</v>
      </c>
      <c r="R7" s="185">
        <v>36</v>
      </c>
      <c r="S7" s="186">
        <v>0</v>
      </c>
      <c r="T7" s="186">
        <v>0</v>
      </c>
      <c r="U7" s="185">
        <v>100</v>
      </c>
      <c r="V7" s="32"/>
      <c r="W7" s="99">
        <v>366</v>
      </c>
    </row>
    <row r="8" spans="1:23" ht="13.5" customHeight="1" x14ac:dyDescent="0.15">
      <c r="A8" s="8" t="s">
        <v>61</v>
      </c>
      <c r="B8" s="7">
        <v>642</v>
      </c>
      <c r="C8" s="27">
        <v>369</v>
      </c>
      <c r="D8" s="27">
        <v>28</v>
      </c>
      <c r="E8" s="27">
        <v>69</v>
      </c>
      <c r="F8" s="27">
        <v>3</v>
      </c>
      <c r="G8" s="27">
        <v>0</v>
      </c>
      <c r="H8" s="27">
        <v>173</v>
      </c>
      <c r="I8" s="7">
        <v>557</v>
      </c>
      <c r="J8" s="27">
        <v>149</v>
      </c>
      <c r="K8" s="27">
        <v>30</v>
      </c>
      <c r="L8" s="27">
        <v>119</v>
      </c>
      <c r="M8" s="27">
        <v>259</v>
      </c>
      <c r="O8" s="185">
        <v>642</v>
      </c>
      <c r="P8" s="185">
        <v>369</v>
      </c>
      <c r="Q8" s="185">
        <v>28</v>
      </c>
      <c r="R8" s="185">
        <v>69</v>
      </c>
      <c r="S8" s="186">
        <v>3</v>
      </c>
      <c r="T8" s="186">
        <v>0</v>
      </c>
      <c r="U8" s="185">
        <v>173</v>
      </c>
      <c r="V8" s="32"/>
      <c r="W8" s="99">
        <v>557</v>
      </c>
    </row>
    <row r="9" spans="1:23" ht="13.5" customHeight="1" x14ac:dyDescent="0.15">
      <c r="A9" s="8" t="s">
        <v>62</v>
      </c>
      <c r="B9" s="7">
        <v>306</v>
      </c>
      <c r="C9" s="27">
        <v>173</v>
      </c>
      <c r="D9" s="27">
        <v>24</v>
      </c>
      <c r="E9" s="27">
        <v>27</v>
      </c>
      <c r="F9" s="27">
        <v>1</v>
      </c>
      <c r="G9" s="27">
        <v>0</v>
      </c>
      <c r="H9" s="27">
        <v>81</v>
      </c>
      <c r="I9" s="7">
        <v>312</v>
      </c>
      <c r="J9" s="27">
        <v>120</v>
      </c>
      <c r="K9" s="27">
        <v>20</v>
      </c>
      <c r="L9" s="27">
        <v>104</v>
      </c>
      <c r="M9" s="27">
        <v>68</v>
      </c>
      <c r="O9" s="185">
        <v>306</v>
      </c>
      <c r="P9" s="185">
        <v>173</v>
      </c>
      <c r="Q9" s="185">
        <v>24</v>
      </c>
      <c r="R9" s="185">
        <v>27</v>
      </c>
      <c r="S9" s="185">
        <v>1</v>
      </c>
      <c r="T9" s="186">
        <v>0</v>
      </c>
      <c r="U9" s="185">
        <v>81</v>
      </c>
      <c r="V9" s="32"/>
      <c r="W9" s="99">
        <v>312</v>
      </c>
    </row>
    <row r="10" spans="1:23" ht="13.5" customHeight="1" x14ac:dyDescent="0.15">
      <c r="A10" s="8" t="s">
        <v>63</v>
      </c>
      <c r="B10" s="7">
        <v>308</v>
      </c>
      <c r="C10" s="27">
        <v>155</v>
      </c>
      <c r="D10" s="27">
        <v>26</v>
      </c>
      <c r="E10" s="27">
        <v>31</v>
      </c>
      <c r="F10" s="27">
        <v>0</v>
      </c>
      <c r="G10" s="27">
        <v>0</v>
      </c>
      <c r="H10" s="27">
        <v>96</v>
      </c>
      <c r="I10" s="7">
        <v>234</v>
      </c>
      <c r="J10" s="27">
        <v>82</v>
      </c>
      <c r="K10" s="27">
        <v>10</v>
      </c>
      <c r="L10" s="27">
        <v>80</v>
      </c>
      <c r="M10" s="27">
        <v>62</v>
      </c>
      <c r="O10" s="185">
        <v>308</v>
      </c>
      <c r="P10" s="185">
        <v>155</v>
      </c>
      <c r="Q10" s="185">
        <v>26</v>
      </c>
      <c r="R10" s="185">
        <v>31</v>
      </c>
      <c r="S10" s="186">
        <v>0</v>
      </c>
      <c r="T10" s="186">
        <v>0</v>
      </c>
      <c r="U10" s="185">
        <v>96</v>
      </c>
      <c r="V10" s="32"/>
      <c r="W10" s="99">
        <v>234</v>
      </c>
    </row>
    <row r="11" spans="1:23" ht="13.5" customHeight="1" x14ac:dyDescent="0.15">
      <c r="A11" s="9" t="s">
        <v>64</v>
      </c>
      <c r="B11" s="10">
        <v>494</v>
      </c>
      <c r="C11" s="29">
        <v>245</v>
      </c>
      <c r="D11" s="29">
        <v>36</v>
      </c>
      <c r="E11" s="29">
        <v>63</v>
      </c>
      <c r="F11" s="29">
        <v>0</v>
      </c>
      <c r="G11" s="29">
        <v>0</v>
      </c>
      <c r="H11" s="29">
        <v>150</v>
      </c>
      <c r="I11" s="10">
        <v>443</v>
      </c>
      <c r="J11" s="29">
        <v>159</v>
      </c>
      <c r="K11" s="29">
        <v>26</v>
      </c>
      <c r="L11" s="29">
        <v>123</v>
      </c>
      <c r="M11" s="29">
        <v>135</v>
      </c>
      <c r="O11" s="185">
        <v>494</v>
      </c>
      <c r="P11" s="185">
        <v>245</v>
      </c>
      <c r="Q11" s="185">
        <v>36</v>
      </c>
      <c r="R11" s="185">
        <v>63</v>
      </c>
      <c r="S11" s="186">
        <v>0</v>
      </c>
      <c r="T11" s="186">
        <v>0</v>
      </c>
      <c r="U11" s="185">
        <v>150</v>
      </c>
      <c r="V11" s="32"/>
      <c r="W11" s="99">
        <v>443</v>
      </c>
    </row>
    <row r="12" spans="1:23" ht="13.5" customHeight="1" x14ac:dyDescent="0.15">
      <c r="A12" s="8" t="s">
        <v>65</v>
      </c>
      <c r="B12" s="7">
        <v>1051</v>
      </c>
      <c r="C12" s="27">
        <v>562</v>
      </c>
      <c r="D12" s="27">
        <v>21</v>
      </c>
      <c r="E12" s="27">
        <v>133</v>
      </c>
      <c r="F12" s="27">
        <v>1</v>
      </c>
      <c r="G12" s="27">
        <v>0</v>
      </c>
      <c r="H12" s="27">
        <v>334</v>
      </c>
      <c r="I12" s="7">
        <v>904</v>
      </c>
      <c r="J12" s="27">
        <v>307</v>
      </c>
      <c r="K12" s="27">
        <v>51</v>
      </c>
      <c r="L12" s="27">
        <v>225</v>
      </c>
      <c r="M12" s="27">
        <v>321</v>
      </c>
      <c r="O12" s="184">
        <v>1051</v>
      </c>
      <c r="P12" s="185">
        <v>562</v>
      </c>
      <c r="Q12" s="185">
        <v>21</v>
      </c>
      <c r="R12" s="185">
        <v>133</v>
      </c>
      <c r="S12" s="185">
        <v>1</v>
      </c>
      <c r="T12" s="185">
        <v>0</v>
      </c>
      <c r="U12" s="185">
        <v>334</v>
      </c>
      <c r="V12" s="32"/>
      <c r="W12" s="99">
        <v>904</v>
      </c>
    </row>
    <row r="13" spans="1:23" ht="13.5" customHeight="1" x14ac:dyDescent="0.15">
      <c r="A13" s="8" t="s">
        <v>66</v>
      </c>
      <c r="B13" s="7">
        <v>600</v>
      </c>
      <c r="C13" s="27">
        <v>328</v>
      </c>
      <c r="D13" s="27">
        <v>32</v>
      </c>
      <c r="E13" s="27">
        <v>61</v>
      </c>
      <c r="F13" s="27">
        <v>0</v>
      </c>
      <c r="G13" s="27">
        <v>0</v>
      </c>
      <c r="H13" s="27">
        <v>179</v>
      </c>
      <c r="I13" s="7">
        <v>516</v>
      </c>
      <c r="J13" s="27">
        <v>200</v>
      </c>
      <c r="K13" s="27">
        <v>29</v>
      </c>
      <c r="L13" s="27">
        <v>143</v>
      </c>
      <c r="M13" s="27">
        <v>144</v>
      </c>
      <c r="O13" s="185">
        <v>600</v>
      </c>
      <c r="P13" s="185">
        <v>328</v>
      </c>
      <c r="Q13" s="185">
        <v>32</v>
      </c>
      <c r="R13" s="185">
        <v>61</v>
      </c>
      <c r="S13" s="186">
        <v>0</v>
      </c>
      <c r="T13" s="186">
        <v>0</v>
      </c>
      <c r="U13" s="185">
        <v>179</v>
      </c>
      <c r="V13" s="32"/>
      <c r="W13" s="99">
        <v>516</v>
      </c>
    </row>
    <row r="14" spans="1:23" ht="13.5" customHeight="1" x14ac:dyDescent="0.15">
      <c r="A14" s="8" t="s">
        <v>67</v>
      </c>
      <c r="B14" s="7">
        <v>640</v>
      </c>
      <c r="C14" s="27">
        <v>339</v>
      </c>
      <c r="D14" s="27">
        <v>9</v>
      </c>
      <c r="E14" s="27">
        <v>92</v>
      </c>
      <c r="F14" s="27">
        <v>0</v>
      </c>
      <c r="G14" s="27">
        <v>0</v>
      </c>
      <c r="H14" s="27">
        <v>200</v>
      </c>
      <c r="I14" s="7">
        <v>551</v>
      </c>
      <c r="J14" s="27">
        <v>180</v>
      </c>
      <c r="K14" s="27">
        <v>29</v>
      </c>
      <c r="L14" s="27">
        <v>149</v>
      </c>
      <c r="M14" s="27">
        <v>193</v>
      </c>
      <c r="O14" s="185">
        <v>640</v>
      </c>
      <c r="P14" s="185">
        <v>339</v>
      </c>
      <c r="Q14" s="185">
        <v>9</v>
      </c>
      <c r="R14" s="185">
        <v>92</v>
      </c>
      <c r="S14" s="186">
        <v>0</v>
      </c>
      <c r="T14" s="186">
        <v>0</v>
      </c>
      <c r="U14" s="185">
        <v>200</v>
      </c>
      <c r="V14" s="32"/>
      <c r="W14" s="99">
        <v>551</v>
      </c>
    </row>
    <row r="15" spans="1:23" ht="13.5" customHeight="1" x14ac:dyDescent="0.15">
      <c r="A15" s="8" t="s">
        <v>68</v>
      </c>
      <c r="B15" s="7">
        <v>1586</v>
      </c>
      <c r="C15" s="27">
        <v>927</v>
      </c>
      <c r="D15" s="27">
        <v>8</v>
      </c>
      <c r="E15" s="27">
        <v>156</v>
      </c>
      <c r="F15" s="27">
        <v>0</v>
      </c>
      <c r="G15" s="27">
        <v>0</v>
      </c>
      <c r="H15" s="27">
        <v>495</v>
      </c>
      <c r="I15" s="7">
        <v>1394</v>
      </c>
      <c r="J15" s="27">
        <v>293</v>
      </c>
      <c r="K15" s="27">
        <v>73</v>
      </c>
      <c r="L15" s="27">
        <v>377</v>
      </c>
      <c r="M15" s="27">
        <v>651</v>
      </c>
      <c r="O15" s="184">
        <v>1586</v>
      </c>
      <c r="P15" s="184">
        <v>927</v>
      </c>
      <c r="Q15" s="185">
        <v>8</v>
      </c>
      <c r="R15" s="185">
        <v>156</v>
      </c>
      <c r="S15" s="186">
        <v>0</v>
      </c>
      <c r="T15" s="186">
        <v>0</v>
      </c>
      <c r="U15" s="185">
        <v>495</v>
      </c>
      <c r="V15" s="32"/>
      <c r="W15" s="101">
        <v>1394</v>
      </c>
    </row>
    <row r="16" spans="1:23" ht="13.5" customHeight="1" x14ac:dyDescent="0.15">
      <c r="A16" s="8" t="s">
        <v>69</v>
      </c>
      <c r="B16" s="7">
        <v>1654</v>
      </c>
      <c r="C16" s="27">
        <v>860</v>
      </c>
      <c r="D16" s="27">
        <v>77</v>
      </c>
      <c r="E16" s="27">
        <v>140</v>
      </c>
      <c r="F16" s="27">
        <v>3</v>
      </c>
      <c r="G16" s="27">
        <v>0</v>
      </c>
      <c r="H16" s="27">
        <v>574</v>
      </c>
      <c r="I16" s="7">
        <v>1234</v>
      </c>
      <c r="J16" s="27">
        <v>277</v>
      </c>
      <c r="K16" s="27">
        <v>51</v>
      </c>
      <c r="L16" s="27">
        <v>286</v>
      </c>
      <c r="M16" s="27">
        <v>620</v>
      </c>
      <c r="O16" s="184">
        <v>1654</v>
      </c>
      <c r="P16" s="185">
        <v>860</v>
      </c>
      <c r="Q16" s="185">
        <v>77</v>
      </c>
      <c r="R16" s="185">
        <v>140</v>
      </c>
      <c r="S16" s="185">
        <v>3</v>
      </c>
      <c r="T16" s="186">
        <v>0</v>
      </c>
      <c r="U16" s="185">
        <v>574</v>
      </c>
      <c r="V16" s="32"/>
      <c r="W16" s="101">
        <v>1234</v>
      </c>
    </row>
    <row r="17" spans="1:23" ht="13.5" customHeight="1" x14ac:dyDescent="0.15">
      <c r="A17" s="8" t="s">
        <v>70</v>
      </c>
      <c r="B17" s="7">
        <v>3721</v>
      </c>
      <c r="C17" s="27">
        <v>2677</v>
      </c>
      <c r="D17" s="27">
        <v>5</v>
      </c>
      <c r="E17" s="27">
        <v>217</v>
      </c>
      <c r="F17" s="27">
        <v>0</v>
      </c>
      <c r="G17" s="27">
        <v>0</v>
      </c>
      <c r="H17" s="27">
        <v>822</v>
      </c>
      <c r="I17" s="7">
        <v>3038</v>
      </c>
      <c r="J17" s="27">
        <v>75</v>
      </c>
      <c r="K17" s="27">
        <v>85</v>
      </c>
      <c r="L17" s="27">
        <v>520</v>
      </c>
      <c r="M17" s="27">
        <v>2358</v>
      </c>
      <c r="O17" s="184">
        <v>3721</v>
      </c>
      <c r="P17" s="184">
        <v>2677</v>
      </c>
      <c r="Q17" s="185">
        <v>5</v>
      </c>
      <c r="R17" s="185">
        <v>217</v>
      </c>
      <c r="S17" s="185">
        <v>0</v>
      </c>
      <c r="T17" s="186">
        <v>0</v>
      </c>
      <c r="U17" s="185">
        <v>822</v>
      </c>
      <c r="V17" s="32"/>
      <c r="W17" s="101">
        <v>3038</v>
      </c>
    </row>
    <row r="18" spans="1:23" ht="13.5" customHeight="1" x14ac:dyDescent="0.15">
      <c r="A18" s="9" t="s">
        <v>71</v>
      </c>
      <c r="B18" s="10">
        <v>1804</v>
      </c>
      <c r="C18" s="29">
        <v>1094</v>
      </c>
      <c r="D18" s="29">
        <v>9</v>
      </c>
      <c r="E18" s="29">
        <v>181</v>
      </c>
      <c r="F18" s="29">
        <v>3</v>
      </c>
      <c r="G18" s="29">
        <v>0</v>
      </c>
      <c r="H18" s="29">
        <v>517</v>
      </c>
      <c r="I18" s="10">
        <v>1318</v>
      </c>
      <c r="J18" s="29">
        <v>126</v>
      </c>
      <c r="K18" s="29">
        <v>55</v>
      </c>
      <c r="L18" s="29">
        <v>332</v>
      </c>
      <c r="M18" s="29">
        <v>805</v>
      </c>
      <c r="O18" s="184">
        <v>1804</v>
      </c>
      <c r="P18" s="184">
        <v>1094</v>
      </c>
      <c r="Q18" s="185">
        <v>9</v>
      </c>
      <c r="R18" s="185">
        <v>181</v>
      </c>
      <c r="S18" s="185">
        <v>3</v>
      </c>
      <c r="T18" s="186">
        <v>0</v>
      </c>
      <c r="U18" s="185">
        <v>517</v>
      </c>
      <c r="V18" s="32"/>
      <c r="W18" s="101">
        <v>1318</v>
      </c>
    </row>
    <row r="19" spans="1:23" ht="13.5" customHeight="1" x14ac:dyDescent="0.15">
      <c r="A19" s="8" t="s">
        <v>72</v>
      </c>
      <c r="B19" s="7">
        <v>513</v>
      </c>
      <c r="C19" s="27">
        <v>360</v>
      </c>
      <c r="D19" s="27">
        <v>12</v>
      </c>
      <c r="E19" s="27">
        <v>54</v>
      </c>
      <c r="F19" s="27">
        <v>0</v>
      </c>
      <c r="G19" s="27">
        <v>0</v>
      </c>
      <c r="H19" s="27">
        <v>87</v>
      </c>
      <c r="I19" s="7">
        <v>565</v>
      </c>
      <c r="J19" s="27">
        <v>137</v>
      </c>
      <c r="K19" s="27">
        <v>39</v>
      </c>
      <c r="L19" s="27">
        <v>158</v>
      </c>
      <c r="M19" s="27">
        <v>231</v>
      </c>
      <c r="O19" s="185">
        <v>513</v>
      </c>
      <c r="P19" s="185">
        <v>360</v>
      </c>
      <c r="Q19" s="185">
        <v>12</v>
      </c>
      <c r="R19" s="185">
        <v>54</v>
      </c>
      <c r="S19" s="185">
        <v>0</v>
      </c>
      <c r="T19" s="186">
        <v>0</v>
      </c>
      <c r="U19" s="185">
        <v>87</v>
      </c>
      <c r="V19" s="32"/>
      <c r="W19" s="99">
        <v>565</v>
      </c>
    </row>
    <row r="20" spans="1:23" ht="13.5" customHeight="1" x14ac:dyDescent="0.15">
      <c r="A20" s="8" t="s">
        <v>73</v>
      </c>
      <c r="B20" s="7">
        <v>172</v>
      </c>
      <c r="C20" s="27">
        <v>128</v>
      </c>
      <c r="D20" s="27">
        <v>2</v>
      </c>
      <c r="E20" s="27">
        <v>22</v>
      </c>
      <c r="F20" s="27">
        <v>1</v>
      </c>
      <c r="G20" s="27">
        <v>0</v>
      </c>
      <c r="H20" s="27">
        <v>19</v>
      </c>
      <c r="I20" s="7">
        <v>185</v>
      </c>
      <c r="J20" s="27">
        <v>52</v>
      </c>
      <c r="K20" s="27">
        <v>11</v>
      </c>
      <c r="L20" s="27">
        <v>54</v>
      </c>
      <c r="M20" s="27">
        <v>68</v>
      </c>
      <c r="O20" s="185">
        <v>172</v>
      </c>
      <c r="P20" s="185">
        <v>128</v>
      </c>
      <c r="Q20" s="185">
        <v>2</v>
      </c>
      <c r="R20" s="185">
        <v>22</v>
      </c>
      <c r="S20" s="186">
        <v>1</v>
      </c>
      <c r="T20" s="186">
        <v>0</v>
      </c>
      <c r="U20" s="185">
        <v>19</v>
      </c>
      <c r="V20" s="32"/>
      <c r="W20" s="99">
        <v>185</v>
      </c>
    </row>
    <row r="21" spans="1:23" ht="13.5" customHeight="1" x14ac:dyDescent="0.15">
      <c r="A21" s="8" t="s">
        <v>74</v>
      </c>
      <c r="B21" s="7">
        <v>215</v>
      </c>
      <c r="C21" s="27">
        <v>136</v>
      </c>
      <c r="D21" s="27">
        <v>12</v>
      </c>
      <c r="E21" s="27">
        <v>26</v>
      </c>
      <c r="F21" s="27">
        <v>1</v>
      </c>
      <c r="G21" s="27">
        <v>0</v>
      </c>
      <c r="H21" s="27">
        <v>40</v>
      </c>
      <c r="I21" s="7">
        <v>188</v>
      </c>
      <c r="J21" s="27">
        <v>45</v>
      </c>
      <c r="K21" s="27">
        <v>15</v>
      </c>
      <c r="L21" s="27">
        <v>48</v>
      </c>
      <c r="M21" s="27">
        <v>80</v>
      </c>
      <c r="O21" s="185">
        <v>215</v>
      </c>
      <c r="P21" s="185">
        <v>136</v>
      </c>
      <c r="Q21" s="185">
        <v>12</v>
      </c>
      <c r="R21" s="185">
        <v>26</v>
      </c>
      <c r="S21" s="185">
        <v>1</v>
      </c>
      <c r="T21" s="186">
        <v>0</v>
      </c>
      <c r="U21" s="185">
        <v>40</v>
      </c>
      <c r="V21" s="32"/>
      <c r="W21" s="99">
        <v>188</v>
      </c>
    </row>
    <row r="22" spans="1:23" ht="13.5" customHeight="1" x14ac:dyDescent="0.15">
      <c r="A22" s="9" t="s">
        <v>75</v>
      </c>
      <c r="B22" s="10">
        <v>172</v>
      </c>
      <c r="C22" s="29">
        <v>102</v>
      </c>
      <c r="D22" s="29">
        <v>1</v>
      </c>
      <c r="E22" s="29">
        <v>32</v>
      </c>
      <c r="F22" s="29">
        <v>1</v>
      </c>
      <c r="G22" s="29">
        <v>0</v>
      </c>
      <c r="H22" s="29">
        <v>36</v>
      </c>
      <c r="I22" s="10">
        <v>152</v>
      </c>
      <c r="J22" s="29">
        <v>37</v>
      </c>
      <c r="K22" s="29">
        <v>9</v>
      </c>
      <c r="L22" s="29">
        <v>46</v>
      </c>
      <c r="M22" s="29">
        <v>60</v>
      </c>
      <c r="O22" s="185">
        <v>172</v>
      </c>
      <c r="P22" s="185">
        <v>102</v>
      </c>
      <c r="Q22" s="185">
        <v>1</v>
      </c>
      <c r="R22" s="185">
        <v>32</v>
      </c>
      <c r="S22" s="186">
        <v>1</v>
      </c>
      <c r="T22" s="186">
        <v>0</v>
      </c>
      <c r="U22" s="185">
        <v>36</v>
      </c>
      <c r="V22" s="32"/>
      <c r="W22" s="99">
        <v>152</v>
      </c>
    </row>
    <row r="23" spans="1:23" ht="13.5" customHeight="1" x14ac:dyDescent="0.15">
      <c r="A23" s="8" t="s">
        <v>76</v>
      </c>
      <c r="B23" s="7">
        <v>304</v>
      </c>
      <c r="C23" s="27">
        <v>145</v>
      </c>
      <c r="D23" s="27">
        <v>17</v>
      </c>
      <c r="E23" s="27">
        <v>31</v>
      </c>
      <c r="F23" s="27">
        <v>0</v>
      </c>
      <c r="G23" s="27">
        <v>0</v>
      </c>
      <c r="H23" s="27">
        <v>111</v>
      </c>
      <c r="I23" s="7">
        <v>226</v>
      </c>
      <c r="J23" s="27">
        <v>83</v>
      </c>
      <c r="K23" s="27">
        <v>13</v>
      </c>
      <c r="L23" s="27">
        <v>55</v>
      </c>
      <c r="M23" s="27">
        <v>75</v>
      </c>
      <c r="O23" s="185">
        <v>304</v>
      </c>
      <c r="P23" s="185">
        <v>145</v>
      </c>
      <c r="Q23" s="185">
        <v>17</v>
      </c>
      <c r="R23" s="185">
        <v>31</v>
      </c>
      <c r="S23" s="186">
        <v>0</v>
      </c>
      <c r="T23" s="186">
        <v>0</v>
      </c>
      <c r="U23" s="185">
        <v>111</v>
      </c>
      <c r="V23" s="32"/>
      <c r="W23" s="99">
        <v>226</v>
      </c>
    </row>
    <row r="24" spans="1:23" ht="13.5" customHeight="1" x14ac:dyDescent="0.15">
      <c r="A24" s="8" t="s">
        <v>77</v>
      </c>
      <c r="B24" s="7">
        <v>775</v>
      </c>
      <c r="C24" s="27">
        <v>349</v>
      </c>
      <c r="D24" s="27">
        <v>32</v>
      </c>
      <c r="E24" s="27">
        <v>69</v>
      </c>
      <c r="F24" s="27">
        <v>0</v>
      </c>
      <c r="G24" s="27">
        <v>0</v>
      </c>
      <c r="H24" s="27">
        <v>325</v>
      </c>
      <c r="I24" s="7">
        <v>547</v>
      </c>
      <c r="J24" s="27">
        <v>192</v>
      </c>
      <c r="K24" s="27">
        <v>35</v>
      </c>
      <c r="L24" s="27">
        <v>166</v>
      </c>
      <c r="M24" s="27">
        <v>154</v>
      </c>
      <c r="O24" s="185">
        <v>775</v>
      </c>
      <c r="P24" s="185">
        <v>349</v>
      </c>
      <c r="Q24" s="185">
        <v>32</v>
      </c>
      <c r="R24" s="185">
        <v>69</v>
      </c>
      <c r="S24" s="186">
        <v>0</v>
      </c>
      <c r="T24" s="186">
        <v>0</v>
      </c>
      <c r="U24" s="185">
        <v>325</v>
      </c>
      <c r="V24" s="32"/>
      <c r="W24" s="99">
        <v>547</v>
      </c>
    </row>
    <row r="25" spans="1:23" ht="13.5" customHeight="1" x14ac:dyDescent="0.15">
      <c r="A25" s="8" t="s">
        <v>78</v>
      </c>
      <c r="B25" s="7">
        <v>611</v>
      </c>
      <c r="C25" s="27">
        <v>318</v>
      </c>
      <c r="D25" s="27">
        <v>25</v>
      </c>
      <c r="E25" s="27">
        <v>58</v>
      </c>
      <c r="F25" s="27">
        <v>0</v>
      </c>
      <c r="G25" s="27">
        <v>0</v>
      </c>
      <c r="H25" s="27">
        <v>210</v>
      </c>
      <c r="I25" s="7">
        <v>518</v>
      </c>
      <c r="J25" s="27">
        <v>161</v>
      </c>
      <c r="K25" s="27">
        <v>28</v>
      </c>
      <c r="L25" s="27">
        <v>144</v>
      </c>
      <c r="M25" s="27">
        <v>185</v>
      </c>
      <c r="O25" s="185">
        <v>611</v>
      </c>
      <c r="P25" s="185">
        <v>318</v>
      </c>
      <c r="Q25" s="185">
        <v>25</v>
      </c>
      <c r="R25" s="185">
        <v>58</v>
      </c>
      <c r="S25" s="186">
        <v>0</v>
      </c>
      <c r="T25" s="186">
        <v>0</v>
      </c>
      <c r="U25" s="185">
        <v>210</v>
      </c>
      <c r="V25" s="32"/>
      <c r="W25" s="99">
        <v>518</v>
      </c>
    </row>
    <row r="26" spans="1:23" ht="13.5" customHeight="1" x14ac:dyDescent="0.15">
      <c r="A26" s="8" t="s">
        <v>79</v>
      </c>
      <c r="B26" s="7">
        <v>880</v>
      </c>
      <c r="C26" s="27">
        <v>454</v>
      </c>
      <c r="D26" s="27">
        <v>18</v>
      </c>
      <c r="E26" s="27">
        <v>124</v>
      </c>
      <c r="F26" s="27">
        <v>4</v>
      </c>
      <c r="G26" s="27">
        <v>0</v>
      </c>
      <c r="H26" s="27">
        <v>280</v>
      </c>
      <c r="I26" s="7">
        <v>660</v>
      </c>
      <c r="J26" s="27">
        <v>156</v>
      </c>
      <c r="K26" s="27">
        <v>42</v>
      </c>
      <c r="L26" s="27">
        <v>177</v>
      </c>
      <c r="M26" s="27">
        <v>285</v>
      </c>
      <c r="O26" s="184">
        <v>880</v>
      </c>
      <c r="P26" s="185">
        <v>454</v>
      </c>
      <c r="Q26" s="185">
        <v>18</v>
      </c>
      <c r="R26" s="185">
        <v>124</v>
      </c>
      <c r="S26" s="185">
        <v>4</v>
      </c>
      <c r="T26" s="186">
        <v>0</v>
      </c>
      <c r="U26" s="185">
        <v>280</v>
      </c>
      <c r="V26" s="32"/>
      <c r="W26" s="99">
        <v>660</v>
      </c>
    </row>
    <row r="27" spans="1:23" ht="13.5" customHeight="1" x14ac:dyDescent="0.15">
      <c r="A27" s="8" t="s">
        <v>80</v>
      </c>
      <c r="B27" s="7">
        <v>1870</v>
      </c>
      <c r="C27" s="27">
        <v>976</v>
      </c>
      <c r="D27" s="27">
        <v>27</v>
      </c>
      <c r="E27" s="27">
        <v>231</v>
      </c>
      <c r="F27" s="27">
        <v>1</v>
      </c>
      <c r="G27" s="27">
        <v>0</v>
      </c>
      <c r="H27" s="27">
        <v>635</v>
      </c>
      <c r="I27" s="7">
        <v>1363</v>
      </c>
      <c r="J27" s="27">
        <v>251</v>
      </c>
      <c r="K27" s="27">
        <v>78</v>
      </c>
      <c r="L27" s="27">
        <v>370</v>
      </c>
      <c r="M27" s="27">
        <v>664</v>
      </c>
      <c r="O27" s="184">
        <v>1870</v>
      </c>
      <c r="P27" s="184">
        <v>976</v>
      </c>
      <c r="Q27" s="185">
        <v>27</v>
      </c>
      <c r="R27" s="185">
        <v>231</v>
      </c>
      <c r="S27" s="185">
        <v>1</v>
      </c>
      <c r="T27" s="186">
        <v>0</v>
      </c>
      <c r="U27" s="185">
        <v>635</v>
      </c>
      <c r="V27" s="32"/>
      <c r="W27" s="101">
        <v>1363</v>
      </c>
    </row>
    <row r="28" spans="1:23" ht="13.5" customHeight="1" x14ac:dyDescent="0.15">
      <c r="A28" s="9" t="s">
        <v>81</v>
      </c>
      <c r="B28" s="10">
        <v>615</v>
      </c>
      <c r="C28" s="29">
        <v>288</v>
      </c>
      <c r="D28" s="29">
        <v>21</v>
      </c>
      <c r="E28" s="29">
        <v>64</v>
      </c>
      <c r="F28" s="29">
        <v>2</v>
      </c>
      <c r="G28" s="29">
        <v>0</v>
      </c>
      <c r="H28" s="29">
        <v>240</v>
      </c>
      <c r="I28" s="10">
        <v>417</v>
      </c>
      <c r="J28" s="29">
        <v>113</v>
      </c>
      <c r="K28" s="29">
        <v>18</v>
      </c>
      <c r="L28" s="29">
        <v>120</v>
      </c>
      <c r="M28" s="29">
        <v>166</v>
      </c>
      <c r="O28" s="185">
        <v>615</v>
      </c>
      <c r="P28" s="185">
        <v>288</v>
      </c>
      <c r="Q28" s="185">
        <v>21</v>
      </c>
      <c r="R28" s="185">
        <v>64</v>
      </c>
      <c r="S28" s="185">
        <v>2</v>
      </c>
      <c r="T28" s="186">
        <v>0</v>
      </c>
      <c r="U28" s="185">
        <v>240</v>
      </c>
      <c r="V28" s="32"/>
      <c r="W28" s="99">
        <v>417</v>
      </c>
    </row>
    <row r="29" spans="1:23" ht="13.5" customHeight="1" x14ac:dyDescent="0.15">
      <c r="A29" s="8" t="s">
        <v>82</v>
      </c>
      <c r="B29" s="7">
        <v>378</v>
      </c>
      <c r="C29" s="27">
        <v>202</v>
      </c>
      <c r="D29" s="27">
        <v>7</v>
      </c>
      <c r="E29" s="27">
        <v>48</v>
      </c>
      <c r="F29" s="27">
        <v>0</v>
      </c>
      <c r="G29" s="27">
        <v>0</v>
      </c>
      <c r="H29" s="27">
        <v>121</v>
      </c>
      <c r="I29" s="7">
        <v>295</v>
      </c>
      <c r="J29" s="27">
        <v>61</v>
      </c>
      <c r="K29" s="27">
        <v>17</v>
      </c>
      <c r="L29" s="27">
        <v>73</v>
      </c>
      <c r="M29" s="27">
        <v>144</v>
      </c>
      <c r="O29" s="185">
        <v>378</v>
      </c>
      <c r="P29" s="185">
        <v>202</v>
      </c>
      <c r="Q29" s="185">
        <v>7</v>
      </c>
      <c r="R29" s="185">
        <v>48</v>
      </c>
      <c r="S29" s="185">
        <v>0</v>
      </c>
      <c r="T29" s="186">
        <v>0</v>
      </c>
      <c r="U29" s="185">
        <v>121</v>
      </c>
      <c r="V29" s="32"/>
      <c r="W29" s="99">
        <v>295</v>
      </c>
    </row>
    <row r="30" spans="1:23" ht="13.5" customHeight="1" x14ac:dyDescent="0.15">
      <c r="A30" s="8" t="s">
        <v>83</v>
      </c>
      <c r="B30" s="7">
        <v>487</v>
      </c>
      <c r="C30" s="27">
        <v>316</v>
      </c>
      <c r="D30" s="27">
        <v>15</v>
      </c>
      <c r="E30" s="27">
        <v>45</v>
      </c>
      <c r="F30" s="27">
        <v>1</v>
      </c>
      <c r="G30" s="27">
        <v>0</v>
      </c>
      <c r="H30" s="27">
        <v>110</v>
      </c>
      <c r="I30" s="7">
        <v>435</v>
      </c>
      <c r="J30" s="27">
        <v>67</v>
      </c>
      <c r="K30" s="27">
        <v>30</v>
      </c>
      <c r="L30" s="27">
        <v>108</v>
      </c>
      <c r="M30" s="27">
        <v>230</v>
      </c>
      <c r="O30" s="185">
        <v>487</v>
      </c>
      <c r="P30" s="185">
        <v>316</v>
      </c>
      <c r="Q30" s="185">
        <v>15</v>
      </c>
      <c r="R30" s="185">
        <v>45</v>
      </c>
      <c r="S30" s="185">
        <v>1</v>
      </c>
      <c r="T30" s="186">
        <v>0</v>
      </c>
      <c r="U30" s="185">
        <v>110</v>
      </c>
      <c r="V30" s="32"/>
      <c r="W30" s="99">
        <v>435</v>
      </c>
    </row>
    <row r="31" spans="1:23" ht="13.5" customHeight="1" x14ac:dyDescent="0.15">
      <c r="A31" s="8" t="s">
        <v>84</v>
      </c>
      <c r="B31" s="7">
        <v>1903</v>
      </c>
      <c r="C31" s="27">
        <v>1344</v>
      </c>
      <c r="D31" s="27">
        <v>8</v>
      </c>
      <c r="E31" s="27">
        <v>191</v>
      </c>
      <c r="F31" s="27">
        <v>1</v>
      </c>
      <c r="G31" s="27">
        <v>0</v>
      </c>
      <c r="H31" s="27">
        <v>359</v>
      </c>
      <c r="I31" s="7">
        <v>1738</v>
      </c>
      <c r="J31" s="27">
        <v>153</v>
      </c>
      <c r="K31" s="27">
        <v>90</v>
      </c>
      <c r="L31" s="27">
        <v>454</v>
      </c>
      <c r="M31" s="27">
        <v>1041</v>
      </c>
      <c r="O31" s="184">
        <v>1903</v>
      </c>
      <c r="P31" s="184">
        <v>1344</v>
      </c>
      <c r="Q31" s="185">
        <v>8</v>
      </c>
      <c r="R31" s="185">
        <v>191</v>
      </c>
      <c r="S31" s="185">
        <v>1</v>
      </c>
      <c r="T31" s="186">
        <v>0</v>
      </c>
      <c r="U31" s="185">
        <v>359</v>
      </c>
      <c r="V31" s="32"/>
      <c r="W31" s="101">
        <v>1738</v>
      </c>
    </row>
    <row r="32" spans="1:23" ht="13.5" customHeight="1" x14ac:dyDescent="0.15">
      <c r="A32" s="8" t="s">
        <v>85</v>
      </c>
      <c r="B32" s="7">
        <v>1496</v>
      </c>
      <c r="C32" s="27">
        <v>766</v>
      </c>
      <c r="D32" s="27">
        <v>65</v>
      </c>
      <c r="E32" s="27">
        <v>166</v>
      </c>
      <c r="F32" s="27">
        <v>5</v>
      </c>
      <c r="G32" s="27">
        <v>0</v>
      </c>
      <c r="H32" s="27">
        <v>494</v>
      </c>
      <c r="I32" s="7">
        <v>1024</v>
      </c>
      <c r="J32" s="27">
        <v>174</v>
      </c>
      <c r="K32" s="27">
        <v>43</v>
      </c>
      <c r="L32" s="27">
        <v>264</v>
      </c>
      <c r="M32" s="27">
        <v>543</v>
      </c>
      <c r="O32" s="184">
        <v>1496</v>
      </c>
      <c r="P32" s="185">
        <v>766</v>
      </c>
      <c r="Q32" s="185">
        <v>65</v>
      </c>
      <c r="R32" s="185">
        <v>166</v>
      </c>
      <c r="S32" s="185">
        <v>5</v>
      </c>
      <c r="T32" s="186">
        <v>0</v>
      </c>
      <c r="U32" s="185">
        <v>494</v>
      </c>
      <c r="V32" s="32"/>
      <c r="W32" s="101">
        <v>1024</v>
      </c>
    </row>
    <row r="33" spans="1:31" ht="13.5" customHeight="1" x14ac:dyDescent="0.15">
      <c r="A33" s="8" t="s">
        <v>86</v>
      </c>
      <c r="B33" s="7">
        <v>418</v>
      </c>
      <c r="C33" s="27">
        <v>170</v>
      </c>
      <c r="D33" s="27">
        <v>4</v>
      </c>
      <c r="E33" s="27">
        <v>46</v>
      </c>
      <c r="F33" s="27">
        <v>0</v>
      </c>
      <c r="G33" s="27">
        <v>0</v>
      </c>
      <c r="H33" s="27">
        <v>198</v>
      </c>
      <c r="I33" s="7">
        <v>225</v>
      </c>
      <c r="J33" s="27">
        <v>56</v>
      </c>
      <c r="K33" s="27">
        <v>15</v>
      </c>
      <c r="L33" s="27">
        <v>58</v>
      </c>
      <c r="M33" s="27">
        <v>96</v>
      </c>
      <c r="O33" s="185">
        <v>418</v>
      </c>
      <c r="P33" s="185">
        <v>170</v>
      </c>
      <c r="Q33" s="185">
        <v>4</v>
      </c>
      <c r="R33" s="185">
        <v>46</v>
      </c>
      <c r="S33" s="186">
        <v>0</v>
      </c>
      <c r="T33" s="186">
        <v>0</v>
      </c>
      <c r="U33" s="185">
        <v>198</v>
      </c>
      <c r="V33" s="32"/>
      <c r="W33" s="99">
        <v>225</v>
      </c>
    </row>
    <row r="34" spans="1:31" ht="13.5" customHeight="1" x14ac:dyDescent="0.15">
      <c r="A34" s="9" t="s">
        <v>87</v>
      </c>
      <c r="B34" s="10">
        <v>294</v>
      </c>
      <c r="C34" s="29">
        <v>137</v>
      </c>
      <c r="D34" s="29">
        <v>9</v>
      </c>
      <c r="E34" s="29">
        <v>17</v>
      </c>
      <c r="F34" s="29">
        <v>0</v>
      </c>
      <c r="G34" s="29">
        <v>0</v>
      </c>
      <c r="H34" s="29">
        <v>131</v>
      </c>
      <c r="I34" s="10">
        <v>210</v>
      </c>
      <c r="J34" s="29">
        <v>66</v>
      </c>
      <c r="K34" s="29">
        <v>12</v>
      </c>
      <c r="L34" s="29">
        <v>35</v>
      </c>
      <c r="M34" s="29">
        <v>97</v>
      </c>
      <c r="O34" s="185">
        <v>294</v>
      </c>
      <c r="P34" s="185">
        <v>137</v>
      </c>
      <c r="Q34" s="185">
        <v>9</v>
      </c>
      <c r="R34" s="185">
        <v>17</v>
      </c>
      <c r="S34" s="185">
        <v>0</v>
      </c>
      <c r="T34" s="186">
        <v>0</v>
      </c>
      <c r="U34" s="185">
        <v>131</v>
      </c>
      <c r="V34" s="32"/>
      <c r="W34" s="99">
        <v>210</v>
      </c>
    </row>
    <row r="35" spans="1:31" ht="13.5" customHeight="1" x14ac:dyDescent="0.15">
      <c r="A35" s="8" t="s">
        <v>88</v>
      </c>
      <c r="B35" s="7">
        <v>177</v>
      </c>
      <c r="C35" s="27">
        <v>76</v>
      </c>
      <c r="D35" s="27">
        <v>8</v>
      </c>
      <c r="E35" s="27">
        <v>16</v>
      </c>
      <c r="F35" s="27">
        <v>1</v>
      </c>
      <c r="G35" s="27">
        <v>0</v>
      </c>
      <c r="H35" s="27">
        <v>76</v>
      </c>
      <c r="I35" s="7">
        <v>115</v>
      </c>
      <c r="J35" s="27">
        <v>32</v>
      </c>
      <c r="K35" s="27">
        <v>7</v>
      </c>
      <c r="L35" s="27">
        <v>34</v>
      </c>
      <c r="M35" s="27">
        <v>42</v>
      </c>
      <c r="O35" s="185">
        <v>177</v>
      </c>
      <c r="P35" s="185">
        <v>76</v>
      </c>
      <c r="Q35" s="185">
        <v>8</v>
      </c>
      <c r="R35" s="185">
        <v>16</v>
      </c>
      <c r="S35" s="185">
        <v>1</v>
      </c>
      <c r="T35" s="186">
        <v>0</v>
      </c>
      <c r="U35" s="185">
        <v>76</v>
      </c>
      <c r="V35" s="32"/>
      <c r="W35" s="99">
        <v>115</v>
      </c>
    </row>
    <row r="36" spans="1:31" ht="13.5" customHeight="1" x14ac:dyDescent="0.15">
      <c r="A36" s="8" t="s">
        <v>89</v>
      </c>
      <c r="B36" s="7">
        <v>269</v>
      </c>
      <c r="C36" s="27">
        <v>119</v>
      </c>
      <c r="D36" s="27">
        <v>40</v>
      </c>
      <c r="E36" s="27">
        <v>13</v>
      </c>
      <c r="F36" s="27">
        <v>1</v>
      </c>
      <c r="G36" s="27">
        <v>0</v>
      </c>
      <c r="H36" s="27">
        <v>96</v>
      </c>
      <c r="I36" s="7">
        <v>181</v>
      </c>
      <c r="J36" s="27">
        <v>71</v>
      </c>
      <c r="K36" s="27">
        <v>7</v>
      </c>
      <c r="L36" s="27">
        <v>25</v>
      </c>
      <c r="M36" s="27">
        <v>78</v>
      </c>
      <c r="O36" s="185">
        <v>269</v>
      </c>
      <c r="P36" s="185">
        <v>119</v>
      </c>
      <c r="Q36" s="185">
        <v>40</v>
      </c>
      <c r="R36" s="185">
        <v>13</v>
      </c>
      <c r="S36" s="186">
        <v>1</v>
      </c>
      <c r="T36" s="186">
        <v>0</v>
      </c>
      <c r="U36" s="185">
        <v>96</v>
      </c>
      <c r="V36" s="32"/>
      <c r="W36" s="99">
        <v>181</v>
      </c>
    </row>
    <row r="37" spans="1:31" ht="13.5" customHeight="1" x14ac:dyDescent="0.15">
      <c r="A37" s="8" t="s">
        <v>90</v>
      </c>
      <c r="B37" s="7">
        <v>689</v>
      </c>
      <c r="C37" s="27">
        <v>324</v>
      </c>
      <c r="D37" s="27">
        <v>56</v>
      </c>
      <c r="E37" s="27">
        <v>67</v>
      </c>
      <c r="F37" s="27">
        <v>0</v>
      </c>
      <c r="G37" s="27">
        <v>0</v>
      </c>
      <c r="H37" s="27">
        <v>242</v>
      </c>
      <c r="I37" s="7">
        <v>520</v>
      </c>
      <c r="J37" s="27">
        <v>181</v>
      </c>
      <c r="K37" s="27">
        <v>30</v>
      </c>
      <c r="L37" s="27">
        <v>160</v>
      </c>
      <c r="M37" s="27">
        <v>149</v>
      </c>
      <c r="O37" s="185">
        <v>689</v>
      </c>
      <c r="P37" s="185">
        <v>324</v>
      </c>
      <c r="Q37" s="185">
        <v>56</v>
      </c>
      <c r="R37" s="185">
        <v>67</v>
      </c>
      <c r="S37" s="186">
        <v>0</v>
      </c>
      <c r="T37" s="186">
        <v>0</v>
      </c>
      <c r="U37" s="185">
        <v>242</v>
      </c>
      <c r="V37" s="32"/>
      <c r="W37" s="99">
        <v>520</v>
      </c>
    </row>
    <row r="38" spans="1:31" ht="13.5" customHeight="1" x14ac:dyDescent="0.15">
      <c r="A38" s="8" t="s">
        <v>91</v>
      </c>
      <c r="B38" s="7">
        <v>736</v>
      </c>
      <c r="C38" s="27">
        <v>394</v>
      </c>
      <c r="D38" s="27">
        <v>57</v>
      </c>
      <c r="E38" s="27">
        <v>69</v>
      </c>
      <c r="F38" s="27">
        <v>4</v>
      </c>
      <c r="G38" s="27">
        <v>0</v>
      </c>
      <c r="H38" s="27">
        <v>212</v>
      </c>
      <c r="I38" s="7">
        <v>621</v>
      </c>
      <c r="J38" s="27">
        <v>173</v>
      </c>
      <c r="K38" s="27">
        <v>34</v>
      </c>
      <c r="L38" s="27">
        <v>170</v>
      </c>
      <c r="M38" s="27">
        <v>244</v>
      </c>
      <c r="O38" s="185">
        <v>736</v>
      </c>
      <c r="P38" s="185">
        <v>394</v>
      </c>
      <c r="Q38" s="185">
        <v>57</v>
      </c>
      <c r="R38" s="185">
        <v>69</v>
      </c>
      <c r="S38" s="185">
        <v>4</v>
      </c>
      <c r="T38" s="186">
        <v>0</v>
      </c>
      <c r="U38" s="185">
        <v>212</v>
      </c>
      <c r="V38" s="32"/>
      <c r="W38" s="99">
        <v>621</v>
      </c>
    </row>
    <row r="39" spans="1:31" ht="13.5" customHeight="1" x14ac:dyDescent="0.15">
      <c r="A39" s="9" t="s">
        <v>92</v>
      </c>
      <c r="B39" s="10">
        <v>512</v>
      </c>
      <c r="C39" s="29">
        <v>225</v>
      </c>
      <c r="D39" s="29">
        <v>31</v>
      </c>
      <c r="E39" s="29">
        <v>49</v>
      </c>
      <c r="F39" s="29">
        <v>3</v>
      </c>
      <c r="G39" s="29">
        <v>0</v>
      </c>
      <c r="H39" s="29">
        <v>204</v>
      </c>
      <c r="I39" s="10">
        <v>356</v>
      </c>
      <c r="J39" s="29">
        <v>134</v>
      </c>
      <c r="K39" s="29">
        <v>25</v>
      </c>
      <c r="L39" s="29">
        <v>97</v>
      </c>
      <c r="M39" s="29">
        <v>100</v>
      </c>
      <c r="O39" s="185">
        <v>512</v>
      </c>
      <c r="P39" s="185">
        <v>225</v>
      </c>
      <c r="Q39" s="185">
        <v>31</v>
      </c>
      <c r="R39" s="185">
        <v>49</v>
      </c>
      <c r="S39" s="185">
        <v>3</v>
      </c>
      <c r="T39" s="186">
        <v>0</v>
      </c>
      <c r="U39" s="185">
        <v>204</v>
      </c>
      <c r="V39" s="32"/>
      <c r="W39" s="99">
        <v>356</v>
      </c>
    </row>
    <row r="40" spans="1:31" ht="13.5" customHeight="1" x14ac:dyDescent="0.15">
      <c r="A40" s="8" t="s">
        <v>93</v>
      </c>
      <c r="B40" s="7">
        <v>286</v>
      </c>
      <c r="C40" s="27">
        <v>137</v>
      </c>
      <c r="D40" s="27">
        <v>13</v>
      </c>
      <c r="E40" s="27">
        <v>27</v>
      </c>
      <c r="F40" s="27">
        <v>1</v>
      </c>
      <c r="G40" s="27">
        <v>0</v>
      </c>
      <c r="H40" s="27">
        <v>108</v>
      </c>
      <c r="I40" s="7">
        <v>212</v>
      </c>
      <c r="J40" s="27">
        <v>80</v>
      </c>
      <c r="K40" s="27">
        <v>18</v>
      </c>
      <c r="L40" s="27">
        <v>40</v>
      </c>
      <c r="M40" s="27">
        <v>74</v>
      </c>
      <c r="O40" s="185">
        <v>286</v>
      </c>
      <c r="P40" s="185">
        <v>137</v>
      </c>
      <c r="Q40" s="185">
        <v>13</v>
      </c>
      <c r="R40" s="185">
        <v>27</v>
      </c>
      <c r="S40" s="186">
        <v>1</v>
      </c>
      <c r="T40" s="186">
        <v>0</v>
      </c>
      <c r="U40" s="185">
        <v>108</v>
      </c>
      <c r="V40" s="32"/>
      <c r="W40" s="99">
        <v>212</v>
      </c>
    </row>
    <row r="41" spans="1:31" ht="13.5" customHeight="1" x14ac:dyDescent="0.15">
      <c r="A41" s="8" t="s">
        <v>94</v>
      </c>
      <c r="B41" s="7">
        <v>319</v>
      </c>
      <c r="C41" s="27">
        <v>137</v>
      </c>
      <c r="D41" s="27">
        <v>24</v>
      </c>
      <c r="E41" s="27">
        <v>30</v>
      </c>
      <c r="F41" s="27">
        <v>3</v>
      </c>
      <c r="G41" s="27">
        <v>0</v>
      </c>
      <c r="H41" s="27">
        <v>125</v>
      </c>
      <c r="I41" s="7">
        <v>204</v>
      </c>
      <c r="J41" s="27">
        <v>68</v>
      </c>
      <c r="K41" s="27">
        <v>15</v>
      </c>
      <c r="L41" s="27">
        <v>68</v>
      </c>
      <c r="M41" s="27">
        <v>53</v>
      </c>
      <c r="O41" s="185">
        <v>319</v>
      </c>
      <c r="P41" s="185">
        <v>137</v>
      </c>
      <c r="Q41" s="185">
        <v>24</v>
      </c>
      <c r="R41" s="185">
        <v>30</v>
      </c>
      <c r="S41" s="185">
        <v>3</v>
      </c>
      <c r="T41" s="186">
        <v>0</v>
      </c>
      <c r="U41" s="185">
        <v>125</v>
      </c>
      <c r="V41" s="32"/>
      <c r="W41" s="99">
        <v>204</v>
      </c>
    </row>
    <row r="42" spans="1:31" ht="13.5" customHeight="1" x14ac:dyDescent="0.15">
      <c r="A42" s="8" t="s">
        <v>95</v>
      </c>
      <c r="B42" s="7">
        <v>372</v>
      </c>
      <c r="C42" s="27">
        <v>215</v>
      </c>
      <c r="D42" s="27">
        <v>15</v>
      </c>
      <c r="E42" s="27">
        <v>26</v>
      </c>
      <c r="F42" s="27">
        <v>2</v>
      </c>
      <c r="G42" s="27">
        <v>0</v>
      </c>
      <c r="H42" s="27">
        <v>114</v>
      </c>
      <c r="I42" s="7">
        <v>354</v>
      </c>
      <c r="J42" s="27">
        <v>118</v>
      </c>
      <c r="K42" s="27">
        <v>15</v>
      </c>
      <c r="L42" s="27">
        <v>93</v>
      </c>
      <c r="M42" s="27">
        <v>128</v>
      </c>
      <c r="O42" s="185">
        <v>372</v>
      </c>
      <c r="P42" s="185">
        <v>215</v>
      </c>
      <c r="Q42" s="185">
        <v>15</v>
      </c>
      <c r="R42" s="185">
        <v>26</v>
      </c>
      <c r="S42" s="185">
        <v>2</v>
      </c>
      <c r="T42" s="186">
        <v>0</v>
      </c>
      <c r="U42" s="185">
        <v>114</v>
      </c>
      <c r="V42" s="32"/>
      <c r="W42" s="99">
        <v>354</v>
      </c>
    </row>
    <row r="43" spans="1:31" ht="13.5" customHeight="1" x14ac:dyDescent="0.15">
      <c r="A43" s="9" t="s">
        <v>96</v>
      </c>
      <c r="B43" s="10">
        <v>257</v>
      </c>
      <c r="C43" s="29">
        <v>119</v>
      </c>
      <c r="D43" s="29">
        <v>21</v>
      </c>
      <c r="E43" s="29">
        <v>17</v>
      </c>
      <c r="F43" s="29">
        <v>0</v>
      </c>
      <c r="G43" s="29">
        <v>0</v>
      </c>
      <c r="H43" s="29">
        <v>100</v>
      </c>
      <c r="I43" s="10">
        <v>220</v>
      </c>
      <c r="J43" s="29">
        <v>77</v>
      </c>
      <c r="K43" s="29">
        <v>12</v>
      </c>
      <c r="L43" s="29">
        <v>60</v>
      </c>
      <c r="M43" s="29">
        <v>71</v>
      </c>
      <c r="O43" s="185">
        <v>257</v>
      </c>
      <c r="P43" s="185">
        <v>119</v>
      </c>
      <c r="Q43" s="185">
        <v>21</v>
      </c>
      <c r="R43" s="185">
        <v>17</v>
      </c>
      <c r="S43" s="185">
        <v>0</v>
      </c>
      <c r="T43" s="186">
        <v>0</v>
      </c>
      <c r="U43" s="185">
        <v>100</v>
      </c>
      <c r="V43" s="32"/>
      <c r="W43" s="99">
        <v>220</v>
      </c>
    </row>
    <row r="44" spans="1:31" ht="13.5" customHeight="1" x14ac:dyDescent="0.15">
      <c r="A44" s="8" t="s">
        <v>97</v>
      </c>
      <c r="B44" s="7">
        <v>1230</v>
      </c>
      <c r="C44" s="27">
        <v>706</v>
      </c>
      <c r="D44" s="27">
        <v>45</v>
      </c>
      <c r="E44" s="27">
        <v>99</v>
      </c>
      <c r="F44" s="27">
        <v>8</v>
      </c>
      <c r="G44" s="27">
        <v>0</v>
      </c>
      <c r="H44" s="27">
        <v>372</v>
      </c>
      <c r="I44" s="7">
        <v>965</v>
      </c>
      <c r="J44" s="27">
        <v>190</v>
      </c>
      <c r="K44" s="27">
        <v>45</v>
      </c>
      <c r="L44" s="27">
        <v>280</v>
      </c>
      <c r="M44" s="27">
        <v>450</v>
      </c>
      <c r="O44" s="184">
        <v>1230</v>
      </c>
      <c r="P44" s="185">
        <v>706</v>
      </c>
      <c r="Q44" s="185">
        <v>45</v>
      </c>
      <c r="R44" s="185">
        <v>99</v>
      </c>
      <c r="S44" s="185">
        <v>8</v>
      </c>
      <c r="T44" s="186">
        <v>0</v>
      </c>
      <c r="U44" s="185">
        <v>372</v>
      </c>
      <c r="V44" s="32"/>
      <c r="W44" s="99">
        <v>965</v>
      </c>
    </row>
    <row r="45" spans="1:31" ht="13.5" customHeight="1" x14ac:dyDescent="0.15">
      <c r="A45" s="8" t="s">
        <v>98</v>
      </c>
      <c r="B45" s="7">
        <v>291</v>
      </c>
      <c r="C45" s="27">
        <v>138</v>
      </c>
      <c r="D45" s="27">
        <v>17</v>
      </c>
      <c r="E45" s="27">
        <v>31</v>
      </c>
      <c r="F45" s="27">
        <v>0</v>
      </c>
      <c r="G45" s="27">
        <v>0</v>
      </c>
      <c r="H45" s="27">
        <v>105</v>
      </c>
      <c r="I45" s="7">
        <v>214</v>
      </c>
      <c r="J45" s="27">
        <v>66</v>
      </c>
      <c r="K45" s="27">
        <v>8</v>
      </c>
      <c r="L45" s="27">
        <v>65</v>
      </c>
      <c r="M45" s="27">
        <v>75</v>
      </c>
      <c r="O45" s="185">
        <v>291</v>
      </c>
      <c r="P45" s="185">
        <v>138</v>
      </c>
      <c r="Q45" s="185">
        <v>17</v>
      </c>
      <c r="R45" s="185">
        <v>31</v>
      </c>
      <c r="S45" s="186">
        <v>0</v>
      </c>
      <c r="T45" s="186">
        <v>0</v>
      </c>
      <c r="U45" s="185">
        <v>105</v>
      </c>
      <c r="V45" s="32"/>
      <c r="W45" s="99">
        <v>214</v>
      </c>
    </row>
    <row r="46" spans="1:31" ht="13.5" customHeight="1" x14ac:dyDescent="0.15">
      <c r="A46" s="8" t="s">
        <v>99</v>
      </c>
      <c r="B46" s="7">
        <v>394</v>
      </c>
      <c r="C46" s="27">
        <v>187</v>
      </c>
      <c r="D46" s="27">
        <v>42</v>
      </c>
      <c r="E46" s="27">
        <v>25</v>
      </c>
      <c r="F46" s="27">
        <v>4</v>
      </c>
      <c r="G46" s="27">
        <v>0</v>
      </c>
      <c r="H46" s="27">
        <v>136</v>
      </c>
      <c r="I46" s="7">
        <v>305</v>
      </c>
      <c r="J46" s="27">
        <v>89</v>
      </c>
      <c r="K46" s="27">
        <v>16</v>
      </c>
      <c r="L46" s="27">
        <v>84</v>
      </c>
      <c r="M46" s="27">
        <v>116</v>
      </c>
      <c r="O46" s="185">
        <v>394</v>
      </c>
      <c r="P46" s="185">
        <v>187</v>
      </c>
      <c r="Q46" s="185">
        <v>42</v>
      </c>
      <c r="R46" s="185">
        <v>25</v>
      </c>
      <c r="S46" s="185">
        <v>4</v>
      </c>
      <c r="T46" s="186">
        <v>0</v>
      </c>
      <c r="U46" s="185">
        <v>136</v>
      </c>
      <c r="V46" s="32"/>
      <c r="W46" s="99">
        <v>305</v>
      </c>
    </row>
    <row r="47" spans="1:31" ht="13.5" customHeight="1" x14ac:dyDescent="0.15">
      <c r="A47" s="8" t="s">
        <v>100</v>
      </c>
      <c r="B47" s="7">
        <v>604</v>
      </c>
      <c r="C47" s="27">
        <v>276</v>
      </c>
      <c r="D47" s="27">
        <v>58</v>
      </c>
      <c r="E47" s="27">
        <v>43</v>
      </c>
      <c r="F47" s="27">
        <v>3</v>
      </c>
      <c r="G47" s="27">
        <v>0</v>
      </c>
      <c r="H47" s="27">
        <v>224</v>
      </c>
      <c r="I47" s="7">
        <v>413</v>
      </c>
      <c r="J47" s="27">
        <v>131</v>
      </c>
      <c r="K47" s="27">
        <v>16</v>
      </c>
      <c r="L47" s="27">
        <v>112</v>
      </c>
      <c r="M47" s="27">
        <v>154</v>
      </c>
      <c r="O47" s="185">
        <v>604</v>
      </c>
      <c r="P47" s="185">
        <v>276</v>
      </c>
      <c r="Q47" s="185">
        <v>58</v>
      </c>
      <c r="R47" s="185">
        <v>43</v>
      </c>
      <c r="S47" s="185">
        <v>3</v>
      </c>
      <c r="T47" s="186">
        <v>0</v>
      </c>
      <c r="U47" s="185">
        <v>224</v>
      </c>
      <c r="V47" s="32"/>
      <c r="W47" s="99">
        <v>413</v>
      </c>
      <c r="Y47" s="196" t="s">
        <v>218</v>
      </c>
      <c r="Z47" s="196"/>
      <c r="AA47" s="196"/>
      <c r="AB47" s="196"/>
      <c r="AC47" s="196"/>
      <c r="AD47" s="196"/>
      <c r="AE47" s="196"/>
    </row>
    <row r="48" spans="1:31" ht="13.5" customHeight="1" x14ac:dyDescent="0.15">
      <c r="A48" s="8" t="s">
        <v>101</v>
      </c>
      <c r="B48" s="7">
        <v>453</v>
      </c>
      <c r="C48" s="27">
        <v>216</v>
      </c>
      <c r="D48" s="27">
        <v>32</v>
      </c>
      <c r="E48" s="27">
        <v>34</v>
      </c>
      <c r="F48" s="27">
        <v>2</v>
      </c>
      <c r="G48" s="27">
        <v>0</v>
      </c>
      <c r="H48" s="27">
        <v>169</v>
      </c>
      <c r="I48" s="7">
        <v>344</v>
      </c>
      <c r="J48" s="27">
        <v>104</v>
      </c>
      <c r="K48" s="27">
        <v>19</v>
      </c>
      <c r="L48" s="27">
        <v>103</v>
      </c>
      <c r="M48" s="27">
        <v>118</v>
      </c>
      <c r="O48" s="185">
        <v>453</v>
      </c>
      <c r="P48" s="185">
        <v>216</v>
      </c>
      <c r="Q48" s="185">
        <v>32</v>
      </c>
      <c r="R48" s="185">
        <v>34</v>
      </c>
      <c r="S48" s="185">
        <v>2</v>
      </c>
      <c r="T48" s="186">
        <v>0</v>
      </c>
      <c r="U48" s="185">
        <v>169</v>
      </c>
      <c r="V48" s="32"/>
      <c r="W48" s="99">
        <v>344</v>
      </c>
      <c r="Y48" s="196"/>
      <c r="Z48" s="196"/>
      <c r="AA48" s="196"/>
      <c r="AB48" s="196"/>
      <c r="AC48" s="196"/>
      <c r="AD48" s="196"/>
      <c r="AE48" s="196"/>
    </row>
    <row r="49" spans="1:31" ht="13.5" customHeight="1" x14ac:dyDescent="0.15">
      <c r="A49" s="8" t="s">
        <v>102</v>
      </c>
      <c r="B49" s="7">
        <v>442</v>
      </c>
      <c r="C49" s="27">
        <v>220</v>
      </c>
      <c r="D49" s="27">
        <v>29</v>
      </c>
      <c r="E49" s="27">
        <v>40</v>
      </c>
      <c r="F49" s="27">
        <v>0</v>
      </c>
      <c r="G49" s="27">
        <v>0</v>
      </c>
      <c r="H49" s="27">
        <v>153</v>
      </c>
      <c r="I49" s="7">
        <v>345</v>
      </c>
      <c r="J49" s="27">
        <v>114</v>
      </c>
      <c r="K49" s="27">
        <v>18</v>
      </c>
      <c r="L49" s="27">
        <v>107</v>
      </c>
      <c r="M49" s="27">
        <v>106</v>
      </c>
      <c r="O49" s="185">
        <v>442</v>
      </c>
      <c r="P49" s="185">
        <v>220</v>
      </c>
      <c r="Q49" s="185">
        <v>29</v>
      </c>
      <c r="R49" s="185">
        <v>40</v>
      </c>
      <c r="S49" s="186">
        <v>0</v>
      </c>
      <c r="T49" s="186">
        <v>0</v>
      </c>
      <c r="U49" s="185">
        <v>153</v>
      </c>
      <c r="V49" s="32"/>
      <c r="W49" s="99">
        <v>345</v>
      </c>
      <c r="Y49" s="196"/>
      <c r="Z49" s="196"/>
      <c r="AA49" s="196"/>
      <c r="AB49" s="196"/>
      <c r="AC49" s="196"/>
      <c r="AD49" s="196"/>
      <c r="AE49" s="196"/>
    </row>
    <row r="50" spans="1:31" ht="13.5" customHeight="1" x14ac:dyDescent="0.15">
      <c r="A50" s="8" t="s">
        <v>103</v>
      </c>
      <c r="B50" s="7">
        <v>667</v>
      </c>
      <c r="C50" s="27">
        <v>296</v>
      </c>
      <c r="D50" s="27">
        <v>36</v>
      </c>
      <c r="E50" s="27">
        <v>58</v>
      </c>
      <c r="F50" s="27">
        <v>3</v>
      </c>
      <c r="G50" s="27">
        <v>0</v>
      </c>
      <c r="H50" s="27">
        <v>274</v>
      </c>
      <c r="I50" s="7">
        <v>519</v>
      </c>
      <c r="J50" s="27">
        <v>217</v>
      </c>
      <c r="K50" s="27">
        <v>21</v>
      </c>
      <c r="L50" s="27">
        <v>140</v>
      </c>
      <c r="M50" s="27">
        <v>141</v>
      </c>
      <c r="O50" s="185">
        <v>667</v>
      </c>
      <c r="P50" s="185">
        <v>296</v>
      </c>
      <c r="Q50" s="185">
        <v>36</v>
      </c>
      <c r="R50" s="185">
        <v>58</v>
      </c>
      <c r="S50" s="185">
        <v>3</v>
      </c>
      <c r="T50" s="186">
        <v>0</v>
      </c>
      <c r="U50" s="185">
        <v>274</v>
      </c>
      <c r="V50" s="32"/>
      <c r="W50" s="99">
        <v>519</v>
      </c>
    </row>
    <row r="51" spans="1:31" ht="13.5" customHeight="1" thickBot="1" x14ac:dyDescent="0.2">
      <c r="A51" s="8" t="s">
        <v>104</v>
      </c>
      <c r="B51" s="7">
        <v>460</v>
      </c>
      <c r="C51" s="27">
        <v>187</v>
      </c>
      <c r="D51" s="27">
        <v>49</v>
      </c>
      <c r="E51" s="27">
        <v>60</v>
      </c>
      <c r="F51" s="27">
        <v>8</v>
      </c>
      <c r="G51" s="27">
        <v>0</v>
      </c>
      <c r="H51" s="27">
        <v>156</v>
      </c>
      <c r="I51" s="7">
        <v>208</v>
      </c>
      <c r="J51" s="27">
        <v>28</v>
      </c>
      <c r="K51" s="27">
        <v>8</v>
      </c>
      <c r="L51" s="27">
        <v>55</v>
      </c>
      <c r="M51" s="27">
        <v>117</v>
      </c>
      <c r="O51" s="185">
        <v>460</v>
      </c>
      <c r="P51" s="185">
        <v>187</v>
      </c>
      <c r="Q51" s="185">
        <v>49</v>
      </c>
      <c r="R51" s="185">
        <v>60</v>
      </c>
      <c r="S51" s="185">
        <v>8</v>
      </c>
      <c r="T51" s="186">
        <v>0</v>
      </c>
      <c r="U51" s="185">
        <v>156</v>
      </c>
      <c r="V51" s="32"/>
      <c r="W51" s="103">
        <v>208</v>
      </c>
      <c r="X51" t="s">
        <v>216</v>
      </c>
      <c r="Y51" s="48" t="s">
        <v>135</v>
      </c>
      <c r="Z51" s="48" t="s">
        <v>136</v>
      </c>
      <c r="AA51" s="48" t="s">
        <v>147</v>
      </c>
      <c r="AB51" s="48" t="s">
        <v>153</v>
      </c>
      <c r="AC51" s="47" t="s">
        <v>137</v>
      </c>
      <c r="AD51" s="48" t="s">
        <v>138</v>
      </c>
      <c r="AE51" s="48" t="s">
        <v>139</v>
      </c>
    </row>
    <row r="52" spans="1:31" ht="13.5" customHeight="1" thickBot="1" x14ac:dyDescent="0.2">
      <c r="A52" s="11" t="s">
        <v>15</v>
      </c>
      <c r="B52" s="12">
        <v>34691</v>
      </c>
      <c r="C52" s="23">
        <v>19365</v>
      </c>
      <c r="D52" s="23">
        <v>1239</v>
      </c>
      <c r="E52" s="23">
        <v>3466</v>
      </c>
      <c r="F52" s="23">
        <v>78</v>
      </c>
      <c r="G52" s="23">
        <v>0</v>
      </c>
      <c r="H52" s="23">
        <v>10543</v>
      </c>
      <c r="I52" s="12">
        <v>27476</v>
      </c>
      <c r="J52" s="23">
        <v>6270</v>
      </c>
      <c r="K52" s="23">
        <v>1414</v>
      </c>
      <c r="L52" s="23">
        <v>7118</v>
      </c>
      <c r="M52" s="23">
        <v>12674</v>
      </c>
      <c r="O52" s="53">
        <v>34691</v>
      </c>
      <c r="P52" s="53">
        <v>19365</v>
      </c>
      <c r="Q52" s="53">
        <v>1239</v>
      </c>
      <c r="R52" s="53">
        <v>3466</v>
      </c>
      <c r="S52" s="53">
        <v>78</v>
      </c>
      <c r="T52" s="53">
        <v>0</v>
      </c>
      <c r="U52" s="53">
        <v>10543</v>
      </c>
      <c r="V52" s="51"/>
      <c r="W52" s="53">
        <v>27476</v>
      </c>
      <c r="X52" s="53" t="b">
        <v>1</v>
      </c>
      <c r="Y52" s="92">
        <v>5739</v>
      </c>
      <c r="Z52" s="93">
        <v>76</v>
      </c>
      <c r="AA52" s="93">
        <v>672</v>
      </c>
      <c r="AB52" s="93">
        <v>14</v>
      </c>
      <c r="AC52" s="93">
        <v>0</v>
      </c>
      <c r="AD52" s="92">
        <v>1902</v>
      </c>
      <c r="AE52" s="92">
        <v>6894</v>
      </c>
    </row>
    <row r="53" spans="1:31" ht="13.5" customHeight="1" x14ac:dyDescent="0.15">
      <c r="A53" s="8" t="s">
        <v>34</v>
      </c>
      <c r="B53" s="7">
        <v>376</v>
      </c>
      <c r="C53" s="27">
        <v>259</v>
      </c>
      <c r="D53" s="27">
        <v>3</v>
      </c>
      <c r="E53" s="27">
        <v>60</v>
      </c>
      <c r="F53" s="27">
        <v>0</v>
      </c>
      <c r="G53" s="27">
        <v>0</v>
      </c>
      <c r="H53" s="27">
        <v>54</v>
      </c>
      <c r="I53" s="7">
        <v>303</v>
      </c>
      <c r="J53" s="27">
        <v>14</v>
      </c>
      <c r="K53" s="27">
        <v>12</v>
      </c>
      <c r="L53" s="27">
        <v>92</v>
      </c>
      <c r="M53" s="27">
        <v>185</v>
      </c>
      <c r="Y53" s="94">
        <v>259</v>
      </c>
      <c r="Z53" s="95">
        <v>3</v>
      </c>
      <c r="AA53" s="95">
        <v>60</v>
      </c>
      <c r="AB53" s="96">
        <v>0</v>
      </c>
      <c r="AC53" s="96">
        <v>0</v>
      </c>
      <c r="AD53" s="95">
        <v>54</v>
      </c>
      <c r="AE53" s="95">
        <v>303</v>
      </c>
    </row>
    <row r="54" spans="1:31" ht="13.5" customHeight="1" x14ac:dyDescent="0.15">
      <c r="A54" s="8" t="s">
        <v>35</v>
      </c>
      <c r="B54" s="7">
        <v>251</v>
      </c>
      <c r="C54" s="27">
        <v>168</v>
      </c>
      <c r="D54" s="27">
        <v>2</v>
      </c>
      <c r="E54" s="27">
        <v>23</v>
      </c>
      <c r="F54" s="27">
        <v>0</v>
      </c>
      <c r="G54" s="27">
        <v>0</v>
      </c>
      <c r="H54" s="27">
        <v>58</v>
      </c>
      <c r="I54" s="7">
        <v>218</v>
      </c>
      <c r="J54" s="27">
        <v>20</v>
      </c>
      <c r="K54" s="27">
        <v>7</v>
      </c>
      <c r="L54" s="27">
        <v>39</v>
      </c>
      <c r="M54" s="27">
        <v>152</v>
      </c>
      <c r="Y54" s="97">
        <v>168</v>
      </c>
      <c r="Z54" s="98">
        <v>2</v>
      </c>
      <c r="AA54" s="99">
        <v>23</v>
      </c>
      <c r="AB54" s="98">
        <v>0</v>
      </c>
      <c r="AC54" s="98">
        <v>0</v>
      </c>
      <c r="AD54" s="99">
        <v>58</v>
      </c>
      <c r="AE54" s="99">
        <v>218</v>
      </c>
    </row>
    <row r="55" spans="1:31" ht="13.5" customHeight="1" x14ac:dyDescent="0.15">
      <c r="A55" s="8" t="s">
        <v>36</v>
      </c>
      <c r="B55" s="7">
        <v>264</v>
      </c>
      <c r="C55" s="27">
        <v>151</v>
      </c>
      <c r="D55" s="27">
        <v>0</v>
      </c>
      <c r="E55" s="27">
        <v>28</v>
      </c>
      <c r="F55" s="27">
        <v>0</v>
      </c>
      <c r="G55" s="27">
        <v>0</v>
      </c>
      <c r="H55" s="27">
        <v>85</v>
      </c>
      <c r="I55" s="7">
        <v>208</v>
      </c>
      <c r="J55" s="27">
        <v>27</v>
      </c>
      <c r="K55" s="27">
        <v>8</v>
      </c>
      <c r="L55" s="27">
        <v>63</v>
      </c>
      <c r="M55" s="27">
        <v>110</v>
      </c>
      <c r="Y55" s="97">
        <v>151</v>
      </c>
      <c r="Z55" s="98">
        <v>0</v>
      </c>
      <c r="AA55" s="99">
        <v>28</v>
      </c>
      <c r="AB55" s="98">
        <v>0</v>
      </c>
      <c r="AC55" s="98">
        <v>0</v>
      </c>
      <c r="AD55" s="99">
        <v>85</v>
      </c>
      <c r="AE55" s="99">
        <v>208</v>
      </c>
    </row>
    <row r="56" spans="1:31" ht="13.5" customHeight="1" x14ac:dyDescent="0.15">
      <c r="A56" s="8" t="s">
        <v>37</v>
      </c>
      <c r="B56" s="7">
        <v>204</v>
      </c>
      <c r="C56" s="27">
        <v>125</v>
      </c>
      <c r="D56" s="27">
        <v>6</v>
      </c>
      <c r="E56" s="27">
        <v>13</v>
      </c>
      <c r="F56" s="27">
        <v>0</v>
      </c>
      <c r="G56" s="27">
        <v>0</v>
      </c>
      <c r="H56" s="27">
        <v>60</v>
      </c>
      <c r="I56" s="7">
        <v>152</v>
      </c>
      <c r="J56" s="27">
        <v>21</v>
      </c>
      <c r="K56" s="27">
        <v>2</v>
      </c>
      <c r="L56" s="27">
        <v>34</v>
      </c>
      <c r="M56" s="27">
        <v>95</v>
      </c>
      <c r="Y56" s="97">
        <v>125</v>
      </c>
      <c r="Z56" s="99">
        <v>6</v>
      </c>
      <c r="AA56" s="99">
        <v>13</v>
      </c>
      <c r="AB56" s="98">
        <v>0</v>
      </c>
      <c r="AC56" s="98">
        <v>0</v>
      </c>
      <c r="AD56" s="99">
        <v>60</v>
      </c>
      <c r="AE56" s="99">
        <v>152</v>
      </c>
    </row>
    <row r="57" spans="1:31" ht="13.5" customHeight="1" x14ac:dyDescent="0.15">
      <c r="A57" s="8" t="s">
        <v>51</v>
      </c>
      <c r="B57" s="7">
        <v>2737</v>
      </c>
      <c r="C57" s="27">
        <v>2062</v>
      </c>
      <c r="D57" s="27">
        <v>0</v>
      </c>
      <c r="E57" s="27">
        <v>129</v>
      </c>
      <c r="F57" s="27">
        <v>0</v>
      </c>
      <c r="G57" s="27">
        <v>0</v>
      </c>
      <c r="H57" s="27">
        <v>546</v>
      </c>
      <c r="I57" s="7">
        <v>2307</v>
      </c>
      <c r="J57" s="27">
        <v>33</v>
      </c>
      <c r="K57" s="27">
        <v>60</v>
      </c>
      <c r="L57" s="27">
        <v>400</v>
      </c>
      <c r="M57" s="27">
        <v>1814</v>
      </c>
      <c r="Y57" s="100">
        <v>2062</v>
      </c>
      <c r="Z57" s="98">
        <v>0</v>
      </c>
      <c r="AA57" s="99">
        <v>129</v>
      </c>
      <c r="AB57" s="99">
        <v>0</v>
      </c>
      <c r="AC57" s="98">
        <v>0</v>
      </c>
      <c r="AD57" s="99">
        <v>546</v>
      </c>
      <c r="AE57" s="101">
        <v>2307</v>
      </c>
    </row>
    <row r="58" spans="1:31" ht="13.5" customHeight="1" x14ac:dyDescent="0.15">
      <c r="A58" s="8" t="s">
        <v>38</v>
      </c>
      <c r="B58" s="7">
        <v>624</v>
      </c>
      <c r="C58" s="27">
        <v>380</v>
      </c>
      <c r="D58" s="27">
        <v>0</v>
      </c>
      <c r="E58" s="27">
        <v>61</v>
      </c>
      <c r="F58" s="27">
        <v>3</v>
      </c>
      <c r="G58" s="27">
        <v>0</v>
      </c>
      <c r="H58" s="27">
        <v>180</v>
      </c>
      <c r="I58" s="7">
        <v>460</v>
      </c>
      <c r="J58" s="27">
        <v>32</v>
      </c>
      <c r="K58" s="27">
        <v>15</v>
      </c>
      <c r="L58" s="27">
        <v>131</v>
      </c>
      <c r="M58" s="27">
        <v>282</v>
      </c>
      <c r="Y58" s="97">
        <v>380</v>
      </c>
      <c r="Z58" s="99">
        <v>0</v>
      </c>
      <c r="AA58" s="99">
        <v>61</v>
      </c>
      <c r="AB58" s="99">
        <v>3</v>
      </c>
      <c r="AC58" s="98">
        <v>0</v>
      </c>
      <c r="AD58" s="99">
        <v>180</v>
      </c>
      <c r="AE58" s="99">
        <v>460</v>
      </c>
    </row>
    <row r="59" spans="1:31" ht="13.5" customHeight="1" x14ac:dyDescent="0.15">
      <c r="A59" s="8" t="s">
        <v>39</v>
      </c>
      <c r="B59" s="7">
        <v>326</v>
      </c>
      <c r="C59" s="27">
        <v>224</v>
      </c>
      <c r="D59" s="27">
        <v>0</v>
      </c>
      <c r="E59" s="27">
        <v>24</v>
      </c>
      <c r="F59" s="27">
        <v>0</v>
      </c>
      <c r="G59" s="27">
        <v>0</v>
      </c>
      <c r="H59" s="27">
        <v>78</v>
      </c>
      <c r="I59" s="7">
        <v>247</v>
      </c>
      <c r="J59" s="27">
        <v>12</v>
      </c>
      <c r="K59" s="27">
        <v>5</v>
      </c>
      <c r="L59" s="27">
        <v>55</v>
      </c>
      <c r="M59" s="27">
        <v>175</v>
      </c>
      <c r="Y59" s="97">
        <v>224</v>
      </c>
      <c r="Z59" s="98">
        <v>0</v>
      </c>
      <c r="AA59" s="99">
        <v>24</v>
      </c>
      <c r="AB59" s="98">
        <v>0</v>
      </c>
      <c r="AC59" s="98">
        <v>0</v>
      </c>
      <c r="AD59" s="99">
        <v>78</v>
      </c>
      <c r="AE59" s="99">
        <v>247</v>
      </c>
    </row>
    <row r="60" spans="1:31" ht="13.5" customHeight="1" x14ac:dyDescent="0.15">
      <c r="A60" s="8" t="s">
        <v>55</v>
      </c>
      <c r="B60" s="7">
        <v>152</v>
      </c>
      <c r="C60" s="27">
        <v>88</v>
      </c>
      <c r="D60" s="27">
        <v>5</v>
      </c>
      <c r="E60" s="27">
        <v>12</v>
      </c>
      <c r="F60" s="27">
        <v>0</v>
      </c>
      <c r="G60" s="27">
        <v>0</v>
      </c>
      <c r="H60" s="27">
        <v>47</v>
      </c>
      <c r="I60" s="7">
        <v>110</v>
      </c>
      <c r="J60" s="27">
        <v>15</v>
      </c>
      <c r="K60" s="27">
        <v>3</v>
      </c>
      <c r="L60" s="27">
        <v>26</v>
      </c>
      <c r="M60" s="27">
        <v>66</v>
      </c>
      <c r="Y60" s="97">
        <v>88</v>
      </c>
      <c r="Z60" s="99">
        <v>5</v>
      </c>
      <c r="AA60" s="99">
        <v>12</v>
      </c>
      <c r="AB60" s="98">
        <v>0</v>
      </c>
      <c r="AC60" s="98">
        <v>0</v>
      </c>
      <c r="AD60" s="99">
        <v>47</v>
      </c>
      <c r="AE60" s="99">
        <v>110</v>
      </c>
    </row>
    <row r="61" spans="1:31" ht="13.5" customHeight="1" x14ac:dyDescent="0.15">
      <c r="A61" s="8" t="s">
        <v>40</v>
      </c>
      <c r="B61" s="7">
        <v>140</v>
      </c>
      <c r="C61" s="27">
        <v>109</v>
      </c>
      <c r="D61" s="27">
        <v>0</v>
      </c>
      <c r="E61" s="27">
        <v>12</v>
      </c>
      <c r="F61" s="27">
        <v>0</v>
      </c>
      <c r="G61" s="27">
        <v>0</v>
      </c>
      <c r="H61" s="27">
        <v>19</v>
      </c>
      <c r="I61" s="7">
        <v>168</v>
      </c>
      <c r="J61" s="27">
        <v>34</v>
      </c>
      <c r="K61" s="27">
        <v>10</v>
      </c>
      <c r="L61" s="27">
        <v>39</v>
      </c>
      <c r="M61" s="27">
        <v>85</v>
      </c>
      <c r="Y61" s="97">
        <v>109</v>
      </c>
      <c r="Z61" s="98">
        <v>0</v>
      </c>
      <c r="AA61" s="99">
        <v>12</v>
      </c>
      <c r="AB61" s="99">
        <v>0</v>
      </c>
      <c r="AC61" s="98">
        <v>0</v>
      </c>
      <c r="AD61" s="99">
        <v>19</v>
      </c>
      <c r="AE61" s="99">
        <v>168</v>
      </c>
    </row>
    <row r="62" spans="1:31" ht="13.5" customHeight="1" x14ac:dyDescent="0.15">
      <c r="A62" s="8" t="s">
        <v>41</v>
      </c>
      <c r="B62" s="7">
        <v>146</v>
      </c>
      <c r="C62" s="27">
        <v>81</v>
      </c>
      <c r="D62" s="27">
        <v>1</v>
      </c>
      <c r="E62" s="27">
        <v>21</v>
      </c>
      <c r="F62" s="27">
        <v>3</v>
      </c>
      <c r="G62" s="27">
        <v>0</v>
      </c>
      <c r="H62" s="27">
        <v>40</v>
      </c>
      <c r="I62" s="7">
        <v>117</v>
      </c>
      <c r="J62" s="27">
        <v>18</v>
      </c>
      <c r="K62" s="27">
        <v>4</v>
      </c>
      <c r="L62" s="27">
        <v>24</v>
      </c>
      <c r="M62" s="27">
        <v>71</v>
      </c>
      <c r="Y62" s="97">
        <v>81</v>
      </c>
      <c r="Z62" s="99">
        <v>1</v>
      </c>
      <c r="AA62" s="99">
        <v>21</v>
      </c>
      <c r="AB62" s="98">
        <v>3</v>
      </c>
      <c r="AC62" s="98">
        <v>0</v>
      </c>
      <c r="AD62" s="99">
        <v>40</v>
      </c>
      <c r="AE62" s="99">
        <v>117</v>
      </c>
    </row>
    <row r="63" spans="1:31" ht="13.5" customHeight="1" x14ac:dyDescent="0.15">
      <c r="A63" s="8" t="s">
        <v>42</v>
      </c>
      <c r="B63" s="7">
        <v>166</v>
      </c>
      <c r="C63" s="27">
        <v>74</v>
      </c>
      <c r="D63" s="27">
        <v>7</v>
      </c>
      <c r="E63" s="27">
        <v>26</v>
      </c>
      <c r="F63" s="27">
        <v>0</v>
      </c>
      <c r="G63" s="27">
        <v>0</v>
      </c>
      <c r="H63" s="27">
        <v>59</v>
      </c>
      <c r="I63" s="7">
        <v>101</v>
      </c>
      <c r="J63" s="27">
        <v>21</v>
      </c>
      <c r="K63" s="27">
        <v>5</v>
      </c>
      <c r="L63" s="27">
        <v>34</v>
      </c>
      <c r="M63" s="27">
        <v>41</v>
      </c>
      <c r="Y63" s="97">
        <v>74</v>
      </c>
      <c r="Z63" s="99">
        <v>7</v>
      </c>
      <c r="AA63" s="99">
        <v>26</v>
      </c>
      <c r="AB63" s="98">
        <v>0</v>
      </c>
      <c r="AC63" s="98">
        <v>0</v>
      </c>
      <c r="AD63" s="99">
        <v>59</v>
      </c>
      <c r="AE63" s="99">
        <v>101</v>
      </c>
    </row>
    <row r="64" spans="1:31" ht="13.5" customHeight="1" x14ac:dyDescent="0.15">
      <c r="A64" s="8" t="s">
        <v>43</v>
      </c>
      <c r="B64" s="7">
        <v>516</v>
      </c>
      <c r="C64" s="27">
        <v>318</v>
      </c>
      <c r="D64" s="27">
        <v>2</v>
      </c>
      <c r="E64" s="27">
        <v>65</v>
      </c>
      <c r="F64" s="27">
        <v>0</v>
      </c>
      <c r="G64" s="27">
        <v>0</v>
      </c>
      <c r="H64" s="27">
        <v>131</v>
      </c>
      <c r="I64" s="7">
        <v>385</v>
      </c>
      <c r="J64" s="27">
        <v>32</v>
      </c>
      <c r="K64" s="27">
        <v>24</v>
      </c>
      <c r="L64" s="27">
        <v>104</v>
      </c>
      <c r="M64" s="27">
        <v>225</v>
      </c>
      <c r="Y64" s="97">
        <v>318</v>
      </c>
      <c r="Z64" s="99">
        <v>2</v>
      </c>
      <c r="AA64" s="99">
        <v>65</v>
      </c>
      <c r="AB64" s="98">
        <v>0</v>
      </c>
      <c r="AC64" s="98">
        <v>0</v>
      </c>
      <c r="AD64" s="99">
        <v>131</v>
      </c>
      <c r="AE64" s="99">
        <v>385</v>
      </c>
    </row>
    <row r="65" spans="1:33" ht="13.5" customHeight="1" x14ac:dyDescent="0.15">
      <c r="A65" s="8" t="s">
        <v>44</v>
      </c>
      <c r="B65" s="7">
        <v>204</v>
      </c>
      <c r="C65" s="27">
        <v>154</v>
      </c>
      <c r="D65" s="27">
        <v>3</v>
      </c>
      <c r="E65" s="27">
        <v>17</v>
      </c>
      <c r="F65" s="27">
        <v>0</v>
      </c>
      <c r="G65" s="27">
        <v>0</v>
      </c>
      <c r="H65" s="27">
        <v>30</v>
      </c>
      <c r="I65" s="7">
        <v>198</v>
      </c>
      <c r="J65" s="27">
        <v>14</v>
      </c>
      <c r="K65" s="27">
        <v>19</v>
      </c>
      <c r="L65" s="27">
        <v>56</v>
      </c>
      <c r="M65" s="27">
        <v>109</v>
      </c>
      <c r="Y65" s="97">
        <v>154</v>
      </c>
      <c r="Z65" s="99">
        <v>3</v>
      </c>
      <c r="AA65" s="99">
        <v>17</v>
      </c>
      <c r="AB65" s="98">
        <v>0</v>
      </c>
      <c r="AC65" s="98">
        <v>0</v>
      </c>
      <c r="AD65" s="99">
        <v>30</v>
      </c>
      <c r="AE65" s="99">
        <v>198</v>
      </c>
    </row>
    <row r="66" spans="1:33" ht="13.5" customHeight="1" x14ac:dyDescent="0.15">
      <c r="A66" s="8" t="s">
        <v>45</v>
      </c>
      <c r="B66" s="7">
        <v>704</v>
      </c>
      <c r="C66" s="27">
        <v>543</v>
      </c>
      <c r="D66" s="27">
        <v>0</v>
      </c>
      <c r="E66" s="27">
        <v>45</v>
      </c>
      <c r="F66" s="27">
        <v>1</v>
      </c>
      <c r="G66" s="27">
        <v>0</v>
      </c>
      <c r="H66" s="27">
        <v>115</v>
      </c>
      <c r="I66" s="7">
        <v>652</v>
      </c>
      <c r="J66" s="27">
        <v>30</v>
      </c>
      <c r="K66" s="27">
        <v>31</v>
      </c>
      <c r="L66" s="27">
        <v>178</v>
      </c>
      <c r="M66" s="27">
        <v>413</v>
      </c>
      <c r="Y66" s="97">
        <v>543</v>
      </c>
      <c r="Z66" s="98">
        <v>0</v>
      </c>
      <c r="AA66" s="99">
        <v>45</v>
      </c>
      <c r="AB66" s="99">
        <v>1</v>
      </c>
      <c r="AC66" s="98">
        <v>0</v>
      </c>
      <c r="AD66" s="99">
        <v>115</v>
      </c>
      <c r="AE66" s="99">
        <v>652</v>
      </c>
    </row>
    <row r="67" spans="1:33" ht="13.5" customHeight="1" x14ac:dyDescent="0.15">
      <c r="A67" s="8" t="s">
        <v>46</v>
      </c>
      <c r="B67" s="7">
        <v>173</v>
      </c>
      <c r="C67" s="27">
        <v>124</v>
      </c>
      <c r="D67" s="27">
        <v>0</v>
      </c>
      <c r="E67" s="27">
        <v>18</v>
      </c>
      <c r="F67" s="27">
        <v>0</v>
      </c>
      <c r="G67" s="27">
        <v>0</v>
      </c>
      <c r="H67" s="27">
        <v>31</v>
      </c>
      <c r="I67" s="7">
        <v>164</v>
      </c>
      <c r="J67" s="27">
        <v>8</v>
      </c>
      <c r="K67" s="27">
        <v>9</v>
      </c>
      <c r="L67" s="27">
        <v>41</v>
      </c>
      <c r="M67" s="27">
        <v>106</v>
      </c>
      <c r="Y67" s="97">
        <v>124</v>
      </c>
      <c r="Z67" s="98">
        <v>0</v>
      </c>
      <c r="AA67" s="99">
        <v>18</v>
      </c>
      <c r="AB67" s="98">
        <v>0</v>
      </c>
      <c r="AC67" s="98">
        <v>0</v>
      </c>
      <c r="AD67" s="99">
        <v>31</v>
      </c>
      <c r="AE67" s="99">
        <v>164</v>
      </c>
    </row>
    <row r="68" spans="1:33" ht="13.5" customHeight="1" x14ac:dyDescent="0.15">
      <c r="A68" s="8" t="s">
        <v>47</v>
      </c>
      <c r="B68" s="7">
        <v>385</v>
      </c>
      <c r="C68" s="27">
        <v>226</v>
      </c>
      <c r="D68" s="27">
        <v>15</v>
      </c>
      <c r="E68" s="27">
        <v>42</v>
      </c>
      <c r="F68" s="27">
        <v>1</v>
      </c>
      <c r="G68" s="27">
        <v>0</v>
      </c>
      <c r="H68" s="27">
        <v>101</v>
      </c>
      <c r="I68" s="7">
        <v>252</v>
      </c>
      <c r="J68" s="27">
        <v>29</v>
      </c>
      <c r="K68" s="27">
        <v>9</v>
      </c>
      <c r="L68" s="27">
        <v>57</v>
      </c>
      <c r="M68" s="27">
        <v>157</v>
      </c>
      <c r="Y68" s="97">
        <v>226</v>
      </c>
      <c r="Z68" s="99">
        <v>15</v>
      </c>
      <c r="AA68" s="99">
        <v>42</v>
      </c>
      <c r="AB68" s="98">
        <v>1</v>
      </c>
      <c r="AC68" s="98">
        <v>0</v>
      </c>
      <c r="AD68" s="99">
        <v>101</v>
      </c>
      <c r="AE68" s="99">
        <v>252</v>
      </c>
    </row>
    <row r="69" spans="1:33" ht="13.5" customHeight="1" x14ac:dyDescent="0.15">
      <c r="A69" s="8" t="s">
        <v>52</v>
      </c>
      <c r="B69" s="7">
        <v>165</v>
      </c>
      <c r="C69" s="27">
        <v>92</v>
      </c>
      <c r="D69" s="27">
        <v>8</v>
      </c>
      <c r="E69" s="27">
        <v>17</v>
      </c>
      <c r="F69" s="27">
        <v>0</v>
      </c>
      <c r="G69" s="27">
        <v>0</v>
      </c>
      <c r="H69" s="27">
        <v>48</v>
      </c>
      <c r="I69" s="7">
        <v>144</v>
      </c>
      <c r="J69" s="27">
        <v>36</v>
      </c>
      <c r="K69" s="27">
        <v>9</v>
      </c>
      <c r="L69" s="27">
        <v>48</v>
      </c>
      <c r="M69" s="27">
        <v>51</v>
      </c>
      <c r="Y69" s="97">
        <v>92</v>
      </c>
      <c r="Z69" s="99">
        <v>8</v>
      </c>
      <c r="AA69" s="99">
        <v>17</v>
      </c>
      <c r="AB69" s="98">
        <v>0</v>
      </c>
      <c r="AC69" s="98">
        <v>0</v>
      </c>
      <c r="AD69" s="99">
        <v>48</v>
      </c>
      <c r="AE69" s="99">
        <v>144</v>
      </c>
    </row>
    <row r="70" spans="1:33" ht="13.5" customHeight="1" x14ac:dyDescent="0.15">
      <c r="A70" s="8" t="s">
        <v>48</v>
      </c>
      <c r="B70" s="7">
        <v>214</v>
      </c>
      <c r="C70" s="27">
        <v>135</v>
      </c>
      <c r="D70" s="27">
        <v>5</v>
      </c>
      <c r="E70" s="27">
        <v>14</v>
      </c>
      <c r="F70" s="27">
        <v>0</v>
      </c>
      <c r="G70" s="27">
        <v>0</v>
      </c>
      <c r="H70" s="27">
        <v>60</v>
      </c>
      <c r="I70" s="7">
        <v>172</v>
      </c>
      <c r="J70" s="27">
        <v>18</v>
      </c>
      <c r="K70" s="27">
        <v>8</v>
      </c>
      <c r="L70" s="27">
        <v>38</v>
      </c>
      <c r="M70" s="27">
        <v>108</v>
      </c>
      <c r="Y70" s="97">
        <v>135</v>
      </c>
      <c r="Z70" s="99">
        <v>5</v>
      </c>
      <c r="AA70" s="99">
        <v>14</v>
      </c>
      <c r="AB70" s="98">
        <v>0</v>
      </c>
      <c r="AC70" s="98">
        <v>0</v>
      </c>
      <c r="AD70" s="99">
        <v>60</v>
      </c>
      <c r="AE70" s="99">
        <v>172</v>
      </c>
    </row>
    <row r="71" spans="1:33" ht="13.5" customHeight="1" x14ac:dyDescent="0.15">
      <c r="A71" s="8" t="s">
        <v>49</v>
      </c>
      <c r="B71" s="7">
        <v>248</v>
      </c>
      <c r="C71" s="27">
        <v>147</v>
      </c>
      <c r="D71" s="27">
        <v>10</v>
      </c>
      <c r="E71" s="27">
        <v>16</v>
      </c>
      <c r="F71" s="27">
        <v>2</v>
      </c>
      <c r="G71" s="27">
        <v>0</v>
      </c>
      <c r="H71" s="27">
        <v>73</v>
      </c>
      <c r="I71" s="7">
        <v>211</v>
      </c>
      <c r="J71" s="27">
        <v>42</v>
      </c>
      <c r="K71" s="27">
        <v>9</v>
      </c>
      <c r="L71" s="27">
        <v>68</v>
      </c>
      <c r="M71" s="27">
        <v>92</v>
      </c>
      <c r="Y71" s="97">
        <v>147</v>
      </c>
      <c r="Z71" s="99">
        <v>10</v>
      </c>
      <c r="AA71" s="99">
        <v>16</v>
      </c>
      <c r="AB71" s="99">
        <v>2</v>
      </c>
      <c r="AC71" s="98">
        <v>0</v>
      </c>
      <c r="AD71" s="99">
        <v>73</v>
      </c>
      <c r="AE71" s="99">
        <v>211</v>
      </c>
    </row>
    <row r="72" spans="1:33" ht="13.5" customHeight="1" x14ac:dyDescent="0.15">
      <c r="A72" s="8" t="s">
        <v>50</v>
      </c>
      <c r="B72" s="7">
        <v>261</v>
      </c>
      <c r="C72" s="27">
        <v>188</v>
      </c>
      <c r="D72" s="27">
        <v>1</v>
      </c>
      <c r="E72" s="27">
        <v>18</v>
      </c>
      <c r="F72" s="27">
        <v>3</v>
      </c>
      <c r="G72" s="27">
        <v>0</v>
      </c>
      <c r="H72" s="27">
        <v>51</v>
      </c>
      <c r="I72" s="7">
        <v>212</v>
      </c>
      <c r="J72" s="27">
        <v>5</v>
      </c>
      <c r="K72" s="27">
        <v>6</v>
      </c>
      <c r="L72" s="27">
        <v>61</v>
      </c>
      <c r="M72" s="27">
        <v>140</v>
      </c>
      <c r="Y72" s="97">
        <v>188</v>
      </c>
      <c r="Z72" s="99">
        <v>1</v>
      </c>
      <c r="AA72" s="99">
        <v>18</v>
      </c>
      <c r="AB72" s="98">
        <v>3</v>
      </c>
      <c r="AC72" s="98">
        <v>0</v>
      </c>
      <c r="AD72" s="99">
        <v>51</v>
      </c>
      <c r="AE72" s="99">
        <v>212</v>
      </c>
    </row>
    <row r="73" spans="1:33" ht="13.5" customHeight="1" thickBot="1" x14ac:dyDescent="0.2">
      <c r="A73" s="8" t="s">
        <v>56</v>
      </c>
      <c r="B73" s="7">
        <v>147</v>
      </c>
      <c r="C73" s="27">
        <v>91</v>
      </c>
      <c r="D73" s="27">
        <v>8</v>
      </c>
      <c r="E73" s="27">
        <v>11</v>
      </c>
      <c r="F73" s="27">
        <v>1</v>
      </c>
      <c r="G73" s="27">
        <v>0</v>
      </c>
      <c r="H73" s="27">
        <v>36</v>
      </c>
      <c r="I73" s="7">
        <v>113</v>
      </c>
      <c r="J73" s="27">
        <v>16</v>
      </c>
      <c r="K73" s="27">
        <v>3</v>
      </c>
      <c r="L73" s="27">
        <v>29</v>
      </c>
      <c r="M73" s="27">
        <v>65</v>
      </c>
      <c r="Y73" s="102">
        <v>91</v>
      </c>
      <c r="Z73" s="103">
        <v>8</v>
      </c>
      <c r="AA73" s="103">
        <v>11</v>
      </c>
      <c r="AB73" s="104">
        <v>1</v>
      </c>
      <c r="AC73" s="104">
        <v>0</v>
      </c>
      <c r="AD73" s="103">
        <v>36</v>
      </c>
      <c r="AE73" s="103">
        <v>113</v>
      </c>
      <c r="AF73" t="s">
        <v>216</v>
      </c>
    </row>
    <row r="74" spans="1:33" ht="13.5" customHeight="1" x14ac:dyDescent="0.15">
      <c r="A74" s="11" t="s">
        <v>57</v>
      </c>
      <c r="B74" s="12">
        <v>8403</v>
      </c>
      <c r="C74" s="12">
        <v>5739</v>
      </c>
      <c r="D74" s="12">
        <v>76</v>
      </c>
      <c r="E74" s="12">
        <v>672</v>
      </c>
      <c r="F74" s="12">
        <v>14</v>
      </c>
      <c r="G74" s="12">
        <v>0</v>
      </c>
      <c r="H74" s="12">
        <v>1902</v>
      </c>
      <c r="I74" s="12">
        <v>6894</v>
      </c>
      <c r="J74" s="12">
        <v>477</v>
      </c>
      <c r="K74" s="12">
        <v>258</v>
      </c>
      <c r="L74" s="12">
        <v>1617</v>
      </c>
      <c r="M74" s="12">
        <v>4542</v>
      </c>
      <c r="Y74" s="53">
        <v>5739</v>
      </c>
      <c r="Z74" s="53">
        <v>76</v>
      </c>
      <c r="AA74" s="53">
        <v>672</v>
      </c>
      <c r="AB74" s="53">
        <v>14</v>
      </c>
      <c r="AC74" s="53">
        <v>0</v>
      </c>
      <c r="AD74" s="53">
        <v>1902</v>
      </c>
      <c r="AE74" s="53">
        <v>6894</v>
      </c>
      <c r="AF74" s="53" t="b">
        <v>1</v>
      </c>
    </row>
    <row r="75" spans="1:33" ht="12" customHeight="1" x14ac:dyDescent="0.15"/>
    <row r="76" spans="1:33" ht="12" customHeight="1" x14ac:dyDescent="0.15">
      <c r="A76" s="13" t="s">
        <v>58</v>
      </c>
    </row>
    <row r="78" spans="1:33" ht="18.75" x14ac:dyDescent="0.15">
      <c r="A78" s="54" t="s">
        <v>211</v>
      </c>
    </row>
    <row r="79" spans="1:33" x14ac:dyDescent="0.15">
      <c r="B79" t="b">
        <v>1</v>
      </c>
      <c r="C79" t="b">
        <v>1</v>
      </c>
      <c r="D79" t="b">
        <v>1</v>
      </c>
      <c r="E79" t="b">
        <v>1</v>
      </c>
      <c r="L79" t="b">
        <v>1</v>
      </c>
      <c r="T79" t="b">
        <v>1</v>
      </c>
      <c r="U79" t="b">
        <v>1</v>
      </c>
    </row>
    <row r="80" spans="1:33" ht="21" x14ac:dyDescent="0.15">
      <c r="A80" s="189" t="s">
        <v>133</v>
      </c>
      <c r="B80" s="191" t="s">
        <v>134</v>
      </c>
      <c r="C80" s="191" t="s">
        <v>135</v>
      </c>
      <c r="D80" s="191" t="s">
        <v>136</v>
      </c>
      <c r="E80" s="193"/>
      <c r="F80" s="194"/>
      <c r="G80" s="194"/>
      <c r="H80" s="194"/>
      <c r="I80" s="194"/>
      <c r="J80" s="194"/>
      <c r="K80" s="195"/>
      <c r="L80" s="193"/>
      <c r="M80" s="194"/>
      <c r="N80" s="194"/>
      <c r="O80" s="194"/>
      <c r="P80" s="194"/>
      <c r="Q80" s="195"/>
      <c r="R80" s="197" t="s">
        <v>133</v>
      </c>
      <c r="S80" s="33"/>
      <c r="T80" s="33" t="s">
        <v>137</v>
      </c>
      <c r="U80" s="34" t="s">
        <v>138</v>
      </c>
      <c r="V80" s="35"/>
      <c r="W80" s="35"/>
      <c r="X80" s="35"/>
      <c r="Y80" s="36"/>
      <c r="Z80" s="33" t="s">
        <v>139</v>
      </c>
      <c r="AA80" s="33" t="s">
        <v>140</v>
      </c>
      <c r="AB80" s="33" t="s">
        <v>141</v>
      </c>
      <c r="AC80" s="33" t="s">
        <v>142</v>
      </c>
      <c r="AD80" s="33" t="s">
        <v>143</v>
      </c>
      <c r="AE80" s="33" t="s">
        <v>144</v>
      </c>
      <c r="AF80" s="33" t="s">
        <v>145</v>
      </c>
      <c r="AG80" s="33" t="s">
        <v>146</v>
      </c>
    </row>
    <row r="81" spans="1:33" x14ac:dyDescent="0.15">
      <c r="A81" s="190"/>
      <c r="B81" s="192"/>
      <c r="C81" s="192"/>
      <c r="D81" s="192"/>
      <c r="E81" s="37" t="s">
        <v>147</v>
      </c>
      <c r="F81" s="38" t="s">
        <v>148</v>
      </c>
      <c r="G81" s="39" t="s">
        <v>149</v>
      </c>
      <c r="H81" s="39" t="s">
        <v>150</v>
      </c>
      <c r="I81" s="39" t="s">
        <v>151</v>
      </c>
      <c r="J81" s="39" t="s">
        <v>152</v>
      </c>
      <c r="K81" s="39" t="s">
        <v>31</v>
      </c>
      <c r="L81" s="37" t="s">
        <v>153</v>
      </c>
      <c r="M81" s="40" t="s">
        <v>154</v>
      </c>
      <c r="N81" s="38" t="s">
        <v>155</v>
      </c>
      <c r="O81" s="40" t="s">
        <v>156</v>
      </c>
      <c r="P81" s="41" t="s">
        <v>157</v>
      </c>
      <c r="Q81" s="38" t="s">
        <v>31</v>
      </c>
      <c r="R81" s="198"/>
      <c r="S81" s="42"/>
      <c r="T81" s="42"/>
      <c r="U81" s="43"/>
      <c r="V81" s="44" t="s">
        <v>158</v>
      </c>
      <c r="W81" s="44" t="s">
        <v>159</v>
      </c>
      <c r="X81" s="45" t="s">
        <v>160</v>
      </c>
      <c r="Y81" s="44" t="s">
        <v>31</v>
      </c>
      <c r="Z81" s="42"/>
      <c r="AA81" s="42"/>
      <c r="AB81" s="42"/>
      <c r="AC81" s="42"/>
      <c r="AD81" s="42"/>
      <c r="AE81" s="42"/>
      <c r="AF81" s="42"/>
      <c r="AG81" s="42"/>
    </row>
    <row r="82" spans="1:33" ht="14.25" thickBot="1" x14ac:dyDescent="0.2">
      <c r="A82" s="133" t="s">
        <v>161</v>
      </c>
      <c r="B82" s="134">
        <v>34691</v>
      </c>
      <c r="C82" s="135">
        <v>19365</v>
      </c>
      <c r="D82" s="135">
        <v>1239</v>
      </c>
      <c r="E82" s="136">
        <v>3466</v>
      </c>
      <c r="F82" s="137">
        <v>16</v>
      </c>
      <c r="G82" s="137">
        <v>767</v>
      </c>
      <c r="H82" s="135">
        <v>1092</v>
      </c>
      <c r="I82" s="137">
        <v>552</v>
      </c>
      <c r="J82" s="137">
        <v>178</v>
      </c>
      <c r="K82" s="137">
        <v>861</v>
      </c>
      <c r="L82" s="138">
        <v>78</v>
      </c>
      <c r="M82" s="137">
        <v>5</v>
      </c>
      <c r="N82" s="137">
        <v>6</v>
      </c>
      <c r="O82" s="137">
        <v>34</v>
      </c>
      <c r="P82" s="137">
        <v>7</v>
      </c>
      <c r="Q82" s="137">
        <v>26</v>
      </c>
      <c r="R82" s="133" t="s">
        <v>161</v>
      </c>
      <c r="S82" s="139"/>
      <c r="T82" s="140">
        <v>0</v>
      </c>
      <c r="U82" s="141">
        <v>10543</v>
      </c>
      <c r="V82" s="142">
        <v>5591</v>
      </c>
      <c r="W82" s="142">
        <v>1181</v>
      </c>
      <c r="X82" s="140">
        <v>669</v>
      </c>
      <c r="Y82" s="142">
        <v>3102</v>
      </c>
      <c r="Z82" s="142">
        <v>27476</v>
      </c>
      <c r="AA82" s="142">
        <v>1015053</v>
      </c>
      <c r="AB82" s="142">
        <v>108593</v>
      </c>
      <c r="AC82" s="142">
        <v>44885</v>
      </c>
      <c r="AD82" s="142">
        <v>1326</v>
      </c>
      <c r="AE82" s="142">
        <v>5583</v>
      </c>
      <c r="AF82" s="142">
        <v>17931</v>
      </c>
      <c r="AG82" s="142">
        <v>103739390</v>
      </c>
    </row>
    <row r="83" spans="1:33" x14ac:dyDescent="0.15">
      <c r="A83" s="133" t="s">
        <v>105</v>
      </c>
      <c r="B83" s="143">
        <v>1766</v>
      </c>
      <c r="C83" s="144">
        <v>1008</v>
      </c>
      <c r="D83" s="145">
        <v>47</v>
      </c>
      <c r="E83" s="146">
        <v>287</v>
      </c>
      <c r="F83" s="67">
        <v>0</v>
      </c>
      <c r="G83" s="147">
        <v>56</v>
      </c>
      <c r="H83" s="147">
        <v>84</v>
      </c>
      <c r="I83" s="147">
        <v>68</v>
      </c>
      <c r="J83" s="147">
        <v>3</v>
      </c>
      <c r="K83" s="145">
        <v>76</v>
      </c>
      <c r="L83" s="146">
        <v>5</v>
      </c>
      <c r="M83" s="67">
        <v>0</v>
      </c>
      <c r="N83" s="147">
        <v>0</v>
      </c>
      <c r="O83" s="147">
        <v>3</v>
      </c>
      <c r="P83" s="147">
        <v>0</v>
      </c>
      <c r="Q83" s="145">
        <v>2</v>
      </c>
      <c r="R83" s="148" t="s">
        <v>105</v>
      </c>
      <c r="S83" s="149"/>
      <c r="T83" s="69">
        <v>0</v>
      </c>
      <c r="U83" s="146">
        <v>419</v>
      </c>
      <c r="V83" s="150">
        <v>220</v>
      </c>
      <c r="W83" s="147">
        <v>44</v>
      </c>
      <c r="X83" s="147">
        <v>22</v>
      </c>
      <c r="Y83" s="147">
        <v>133</v>
      </c>
      <c r="Z83" s="151">
        <v>1293</v>
      </c>
      <c r="AA83" s="151">
        <v>55324</v>
      </c>
      <c r="AB83" s="151">
        <v>6462</v>
      </c>
      <c r="AC83" s="151">
        <v>9842</v>
      </c>
      <c r="AD83" s="147">
        <v>83</v>
      </c>
      <c r="AE83" s="147">
        <v>246</v>
      </c>
      <c r="AF83" s="147">
        <v>830</v>
      </c>
      <c r="AG83" s="152">
        <v>2919231</v>
      </c>
    </row>
    <row r="84" spans="1:33" x14ac:dyDescent="0.15">
      <c r="A84" s="133" t="s">
        <v>117</v>
      </c>
      <c r="B84" s="146">
        <v>482</v>
      </c>
      <c r="C84" s="153">
        <v>263</v>
      </c>
      <c r="D84" s="154">
        <v>31</v>
      </c>
      <c r="E84" s="146">
        <v>45</v>
      </c>
      <c r="F84" s="75">
        <v>0</v>
      </c>
      <c r="G84" s="155">
        <v>8</v>
      </c>
      <c r="H84" s="155">
        <v>16</v>
      </c>
      <c r="I84" s="155">
        <v>4</v>
      </c>
      <c r="J84" s="77">
        <v>0</v>
      </c>
      <c r="K84" s="154">
        <v>17</v>
      </c>
      <c r="L84" s="146">
        <v>2</v>
      </c>
      <c r="M84" s="75">
        <v>1</v>
      </c>
      <c r="N84" s="77">
        <v>0</v>
      </c>
      <c r="O84" s="155">
        <v>1</v>
      </c>
      <c r="P84" s="155">
        <v>0</v>
      </c>
      <c r="Q84" s="154">
        <v>0</v>
      </c>
      <c r="R84" s="148" t="s">
        <v>117</v>
      </c>
      <c r="S84" s="149"/>
      <c r="T84" s="78">
        <v>0</v>
      </c>
      <c r="U84" s="146">
        <v>141</v>
      </c>
      <c r="V84" s="153">
        <v>89</v>
      </c>
      <c r="W84" s="155">
        <v>7</v>
      </c>
      <c r="X84" s="155">
        <v>6</v>
      </c>
      <c r="Y84" s="155">
        <v>39</v>
      </c>
      <c r="Z84" s="155">
        <v>472</v>
      </c>
      <c r="AA84" s="141">
        <v>24590</v>
      </c>
      <c r="AB84" s="141">
        <v>2508</v>
      </c>
      <c r="AC84" s="141">
        <v>2027</v>
      </c>
      <c r="AD84" s="155">
        <v>27</v>
      </c>
      <c r="AE84" s="155">
        <v>96</v>
      </c>
      <c r="AF84" s="155">
        <v>236</v>
      </c>
      <c r="AG84" s="156">
        <v>1197590</v>
      </c>
    </row>
    <row r="85" spans="1:33" x14ac:dyDescent="0.15">
      <c r="A85" s="133" t="s">
        <v>162</v>
      </c>
      <c r="B85" s="146">
        <v>376</v>
      </c>
      <c r="C85" s="153">
        <v>202</v>
      </c>
      <c r="D85" s="154">
        <v>38</v>
      </c>
      <c r="E85" s="146">
        <v>36</v>
      </c>
      <c r="F85" s="153">
        <v>0</v>
      </c>
      <c r="G85" s="155">
        <v>10</v>
      </c>
      <c r="H85" s="155">
        <v>12</v>
      </c>
      <c r="I85" s="155">
        <v>6</v>
      </c>
      <c r="J85" s="77">
        <v>1</v>
      </c>
      <c r="K85" s="154">
        <v>7</v>
      </c>
      <c r="L85" s="80">
        <v>0</v>
      </c>
      <c r="M85" s="75">
        <v>0</v>
      </c>
      <c r="N85" s="77">
        <v>0</v>
      </c>
      <c r="O85" s="77">
        <v>0</v>
      </c>
      <c r="P85" s="77">
        <v>0</v>
      </c>
      <c r="Q85" s="81">
        <v>0</v>
      </c>
      <c r="R85" s="148" t="s">
        <v>162</v>
      </c>
      <c r="S85" s="149"/>
      <c r="T85" s="78">
        <v>0</v>
      </c>
      <c r="U85" s="146">
        <v>100</v>
      </c>
      <c r="V85" s="153">
        <v>67</v>
      </c>
      <c r="W85" s="155">
        <v>1</v>
      </c>
      <c r="X85" s="155">
        <v>4</v>
      </c>
      <c r="Y85" s="155">
        <v>28</v>
      </c>
      <c r="Z85" s="155">
        <v>366</v>
      </c>
      <c r="AA85" s="141">
        <v>22760</v>
      </c>
      <c r="AB85" s="141">
        <v>3499</v>
      </c>
      <c r="AC85" s="155">
        <v>1485</v>
      </c>
      <c r="AD85" s="155">
        <v>18</v>
      </c>
      <c r="AE85" s="155">
        <v>76</v>
      </c>
      <c r="AF85" s="155">
        <v>199</v>
      </c>
      <c r="AG85" s="156">
        <v>1078192</v>
      </c>
    </row>
    <row r="86" spans="1:33" x14ac:dyDescent="0.15">
      <c r="A86" s="133" t="s">
        <v>163</v>
      </c>
      <c r="B86" s="146">
        <v>642</v>
      </c>
      <c r="C86" s="153">
        <v>369</v>
      </c>
      <c r="D86" s="154">
        <v>28</v>
      </c>
      <c r="E86" s="146">
        <v>69</v>
      </c>
      <c r="F86" s="75">
        <v>0</v>
      </c>
      <c r="G86" s="155">
        <v>15</v>
      </c>
      <c r="H86" s="155">
        <v>32</v>
      </c>
      <c r="I86" s="155">
        <v>9</v>
      </c>
      <c r="J86" s="155">
        <v>2</v>
      </c>
      <c r="K86" s="154">
        <v>11</v>
      </c>
      <c r="L86" s="80">
        <v>3</v>
      </c>
      <c r="M86" s="75">
        <v>0</v>
      </c>
      <c r="N86" s="77">
        <v>0</v>
      </c>
      <c r="O86" s="77">
        <v>3</v>
      </c>
      <c r="P86" s="77">
        <v>0</v>
      </c>
      <c r="Q86" s="81">
        <v>0</v>
      </c>
      <c r="R86" s="148" t="s">
        <v>163</v>
      </c>
      <c r="S86" s="149"/>
      <c r="T86" s="78">
        <v>0</v>
      </c>
      <c r="U86" s="146">
        <v>173</v>
      </c>
      <c r="V86" s="153">
        <v>76</v>
      </c>
      <c r="W86" s="155">
        <v>16</v>
      </c>
      <c r="X86" s="155">
        <v>19</v>
      </c>
      <c r="Y86" s="155">
        <v>62</v>
      </c>
      <c r="Z86" s="155">
        <v>557</v>
      </c>
      <c r="AA86" s="141">
        <v>64198</v>
      </c>
      <c r="AB86" s="141">
        <v>1532</v>
      </c>
      <c r="AC86" s="141">
        <v>304</v>
      </c>
      <c r="AD86" s="155">
        <v>26</v>
      </c>
      <c r="AE86" s="155">
        <v>112</v>
      </c>
      <c r="AF86" s="155">
        <v>324</v>
      </c>
      <c r="AG86" s="156">
        <v>6956768</v>
      </c>
    </row>
    <row r="87" spans="1:33" x14ac:dyDescent="0.15">
      <c r="A87" s="133" t="s">
        <v>164</v>
      </c>
      <c r="B87" s="146">
        <v>306</v>
      </c>
      <c r="C87" s="153">
        <v>173</v>
      </c>
      <c r="D87" s="154">
        <v>24</v>
      </c>
      <c r="E87" s="146">
        <v>27</v>
      </c>
      <c r="F87" s="75">
        <v>0</v>
      </c>
      <c r="G87" s="155">
        <v>6</v>
      </c>
      <c r="H87" s="155">
        <v>6</v>
      </c>
      <c r="I87" s="155">
        <v>3</v>
      </c>
      <c r="J87" s="155">
        <v>0</v>
      </c>
      <c r="K87" s="154">
        <v>12</v>
      </c>
      <c r="L87" s="146">
        <v>1</v>
      </c>
      <c r="M87" s="75">
        <v>0</v>
      </c>
      <c r="N87" s="77">
        <v>0</v>
      </c>
      <c r="O87" s="77">
        <v>1</v>
      </c>
      <c r="P87" s="77">
        <v>0</v>
      </c>
      <c r="Q87" s="154">
        <v>0</v>
      </c>
      <c r="R87" s="148" t="s">
        <v>164</v>
      </c>
      <c r="S87" s="149"/>
      <c r="T87" s="78">
        <v>0</v>
      </c>
      <c r="U87" s="146">
        <v>81</v>
      </c>
      <c r="V87" s="153">
        <v>44</v>
      </c>
      <c r="W87" s="155">
        <v>6</v>
      </c>
      <c r="X87" s="155">
        <v>5</v>
      </c>
      <c r="Y87" s="155">
        <v>26</v>
      </c>
      <c r="Z87" s="155">
        <v>312</v>
      </c>
      <c r="AA87" s="141">
        <v>17593</v>
      </c>
      <c r="AB87" s="141">
        <v>2423</v>
      </c>
      <c r="AC87" s="141">
        <v>1792</v>
      </c>
      <c r="AD87" s="155">
        <v>24</v>
      </c>
      <c r="AE87" s="155">
        <v>60</v>
      </c>
      <c r="AF87" s="155">
        <v>167</v>
      </c>
      <c r="AG87" s="156">
        <v>940094</v>
      </c>
    </row>
    <row r="88" spans="1:33" x14ac:dyDescent="0.15">
      <c r="A88" s="133" t="s">
        <v>165</v>
      </c>
      <c r="B88" s="146">
        <v>308</v>
      </c>
      <c r="C88" s="153">
        <v>155</v>
      </c>
      <c r="D88" s="154">
        <v>26</v>
      </c>
      <c r="E88" s="146">
        <v>31</v>
      </c>
      <c r="F88" s="75">
        <v>0</v>
      </c>
      <c r="G88" s="155">
        <v>4</v>
      </c>
      <c r="H88" s="155">
        <v>8</v>
      </c>
      <c r="I88" s="155">
        <v>7</v>
      </c>
      <c r="J88" s="77">
        <v>1</v>
      </c>
      <c r="K88" s="154">
        <v>11</v>
      </c>
      <c r="L88" s="80">
        <v>0</v>
      </c>
      <c r="M88" s="75">
        <v>0</v>
      </c>
      <c r="N88" s="77">
        <v>0</v>
      </c>
      <c r="O88" s="77">
        <v>0</v>
      </c>
      <c r="P88" s="77">
        <v>0</v>
      </c>
      <c r="Q88" s="81">
        <v>0</v>
      </c>
      <c r="R88" s="148" t="s">
        <v>165</v>
      </c>
      <c r="S88" s="149"/>
      <c r="T88" s="78">
        <v>0</v>
      </c>
      <c r="U88" s="146">
        <v>96</v>
      </c>
      <c r="V88" s="153">
        <v>63</v>
      </c>
      <c r="W88" s="155">
        <v>3</v>
      </c>
      <c r="X88" s="155">
        <v>5</v>
      </c>
      <c r="Y88" s="155">
        <v>25</v>
      </c>
      <c r="Z88" s="155">
        <v>234</v>
      </c>
      <c r="AA88" s="141">
        <v>12629</v>
      </c>
      <c r="AB88" s="141">
        <v>1429</v>
      </c>
      <c r="AC88" s="141">
        <v>798</v>
      </c>
      <c r="AD88" s="155">
        <v>20</v>
      </c>
      <c r="AE88" s="155">
        <v>40</v>
      </c>
      <c r="AF88" s="155">
        <v>135</v>
      </c>
      <c r="AG88" s="156">
        <v>520601</v>
      </c>
    </row>
    <row r="89" spans="1:33" x14ac:dyDescent="0.15">
      <c r="A89" s="133" t="s">
        <v>118</v>
      </c>
      <c r="B89" s="146">
        <v>494</v>
      </c>
      <c r="C89" s="153">
        <v>245</v>
      </c>
      <c r="D89" s="154">
        <v>36</v>
      </c>
      <c r="E89" s="146">
        <v>63</v>
      </c>
      <c r="F89" s="75">
        <v>0</v>
      </c>
      <c r="G89" s="155">
        <v>13</v>
      </c>
      <c r="H89" s="155">
        <v>23</v>
      </c>
      <c r="I89" s="155">
        <v>8</v>
      </c>
      <c r="J89" s="77">
        <v>2</v>
      </c>
      <c r="K89" s="154">
        <v>17</v>
      </c>
      <c r="L89" s="80">
        <v>0</v>
      </c>
      <c r="M89" s="75">
        <v>0</v>
      </c>
      <c r="N89" s="77">
        <v>0</v>
      </c>
      <c r="O89" s="77">
        <v>0</v>
      </c>
      <c r="P89" s="77">
        <v>0</v>
      </c>
      <c r="Q89" s="81">
        <v>0</v>
      </c>
      <c r="R89" s="148" t="s">
        <v>118</v>
      </c>
      <c r="S89" s="149"/>
      <c r="T89" s="78">
        <v>0</v>
      </c>
      <c r="U89" s="146">
        <v>150</v>
      </c>
      <c r="V89" s="153">
        <v>85</v>
      </c>
      <c r="W89" s="155">
        <v>11</v>
      </c>
      <c r="X89" s="155">
        <v>9</v>
      </c>
      <c r="Y89" s="155">
        <v>45</v>
      </c>
      <c r="Z89" s="155">
        <v>443</v>
      </c>
      <c r="AA89" s="141">
        <v>22188</v>
      </c>
      <c r="AB89" s="141">
        <v>4056</v>
      </c>
      <c r="AC89" s="141">
        <v>1212</v>
      </c>
      <c r="AD89" s="155">
        <v>24</v>
      </c>
      <c r="AE89" s="155">
        <v>96</v>
      </c>
      <c r="AF89" s="155">
        <v>530</v>
      </c>
      <c r="AG89" s="156">
        <v>2432148</v>
      </c>
    </row>
    <row r="90" spans="1:33" x14ac:dyDescent="0.15">
      <c r="A90" s="133" t="s">
        <v>106</v>
      </c>
      <c r="B90" s="143">
        <v>1051</v>
      </c>
      <c r="C90" s="153">
        <v>562</v>
      </c>
      <c r="D90" s="154">
        <v>21</v>
      </c>
      <c r="E90" s="146">
        <v>133</v>
      </c>
      <c r="F90" s="75">
        <v>0</v>
      </c>
      <c r="G90" s="155">
        <v>11</v>
      </c>
      <c r="H90" s="155">
        <v>44</v>
      </c>
      <c r="I90" s="155">
        <v>8</v>
      </c>
      <c r="J90" s="155">
        <v>4</v>
      </c>
      <c r="K90" s="154">
        <v>66</v>
      </c>
      <c r="L90" s="146">
        <v>1</v>
      </c>
      <c r="M90" s="75">
        <v>0</v>
      </c>
      <c r="N90" s="77">
        <v>0</v>
      </c>
      <c r="O90" s="77">
        <v>0</v>
      </c>
      <c r="P90" s="77">
        <v>1</v>
      </c>
      <c r="Q90" s="154">
        <v>0</v>
      </c>
      <c r="R90" s="148" t="s">
        <v>106</v>
      </c>
      <c r="S90" s="149"/>
      <c r="T90" s="157">
        <v>0</v>
      </c>
      <c r="U90" s="146">
        <v>334</v>
      </c>
      <c r="V90" s="153">
        <v>195</v>
      </c>
      <c r="W90" s="155">
        <v>27</v>
      </c>
      <c r="X90" s="155">
        <v>15</v>
      </c>
      <c r="Y90" s="155">
        <v>97</v>
      </c>
      <c r="Z90" s="155">
        <v>904</v>
      </c>
      <c r="AA90" s="141">
        <v>33402</v>
      </c>
      <c r="AB90" s="141">
        <v>3300</v>
      </c>
      <c r="AC90" s="141">
        <v>1301</v>
      </c>
      <c r="AD90" s="155">
        <v>35</v>
      </c>
      <c r="AE90" s="155">
        <v>126</v>
      </c>
      <c r="AF90" s="155">
        <v>446</v>
      </c>
      <c r="AG90" s="156">
        <v>2280439</v>
      </c>
    </row>
    <row r="91" spans="1:33" x14ac:dyDescent="0.15">
      <c r="A91" s="133" t="s">
        <v>107</v>
      </c>
      <c r="B91" s="146">
        <v>600</v>
      </c>
      <c r="C91" s="153">
        <v>328</v>
      </c>
      <c r="D91" s="154">
        <v>32</v>
      </c>
      <c r="E91" s="146">
        <v>61</v>
      </c>
      <c r="F91" s="75">
        <v>0</v>
      </c>
      <c r="G91" s="155">
        <v>5</v>
      </c>
      <c r="H91" s="155">
        <v>13</v>
      </c>
      <c r="I91" s="155">
        <v>2</v>
      </c>
      <c r="J91" s="155">
        <v>1</v>
      </c>
      <c r="K91" s="154">
        <v>40</v>
      </c>
      <c r="L91" s="80">
        <v>0</v>
      </c>
      <c r="M91" s="75">
        <v>0</v>
      </c>
      <c r="N91" s="77">
        <v>0</v>
      </c>
      <c r="O91" s="77">
        <v>0</v>
      </c>
      <c r="P91" s="77">
        <v>0</v>
      </c>
      <c r="Q91" s="81">
        <v>0</v>
      </c>
      <c r="R91" s="148" t="s">
        <v>107</v>
      </c>
      <c r="S91" s="149"/>
      <c r="T91" s="78">
        <v>0</v>
      </c>
      <c r="U91" s="146">
        <v>179</v>
      </c>
      <c r="V91" s="153">
        <v>98</v>
      </c>
      <c r="W91" s="155">
        <v>10</v>
      </c>
      <c r="X91" s="155">
        <v>14</v>
      </c>
      <c r="Y91" s="155">
        <v>57</v>
      </c>
      <c r="Z91" s="155">
        <v>516</v>
      </c>
      <c r="AA91" s="141">
        <v>30791</v>
      </c>
      <c r="AB91" s="141">
        <v>5902</v>
      </c>
      <c r="AC91" s="141">
        <v>642</v>
      </c>
      <c r="AD91" s="155">
        <v>31</v>
      </c>
      <c r="AE91" s="155">
        <v>91</v>
      </c>
      <c r="AF91" s="155">
        <v>283</v>
      </c>
      <c r="AG91" s="156">
        <v>2389055</v>
      </c>
    </row>
    <row r="92" spans="1:33" x14ac:dyDescent="0.15">
      <c r="A92" s="133" t="s">
        <v>166</v>
      </c>
      <c r="B92" s="146">
        <v>640</v>
      </c>
      <c r="C92" s="153">
        <v>339</v>
      </c>
      <c r="D92" s="154">
        <v>9</v>
      </c>
      <c r="E92" s="146">
        <v>92</v>
      </c>
      <c r="F92" s="75">
        <v>0</v>
      </c>
      <c r="G92" s="155">
        <v>21</v>
      </c>
      <c r="H92" s="155">
        <v>37</v>
      </c>
      <c r="I92" s="155">
        <v>14</v>
      </c>
      <c r="J92" s="77">
        <v>3</v>
      </c>
      <c r="K92" s="154">
        <v>17</v>
      </c>
      <c r="L92" s="80">
        <v>0</v>
      </c>
      <c r="M92" s="75">
        <v>0</v>
      </c>
      <c r="N92" s="77">
        <v>0</v>
      </c>
      <c r="O92" s="77">
        <v>0</v>
      </c>
      <c r="P92" s="77">
        <v>0</v>
      </c>
      <c r="Q92" s="81">
        <v>0</v>
      </c>
      <c r="R92" s="148" t="s">
        <v>166</v>
      </c>
      <c r="S92" s="149"/>
      <c r="T92" s="78">
        <v>0</v>
      </c>
      <c r="U92" s="146">
        <v>200</v>
      </c>
      <c r="V92" s="153">
        <v>118</v>
      </c>
      <c r="W92" s="155">
        <v>14</v>
      </c>
      <c r="X92" s="155">
        <v>4</v>
      </c>
      <c r="Y92" s="155">
        <v>64</v>
      </c>
      <c r="Z92" s="155">
        <v>551</v>
      </c>
      <c r="AA92" s="141">
        <v>22770</v>
      </c>
      <c r="AB92" s="141">
        <v>2617</v>
      </c>
      <c r="AC92" s="155">
        <v>62</v>
      </c>
      <c r="AD92" s="155">
        <v>28</v>
      </c>
      <c r="AE92" s="155">
        <v>110</v>
      </c>
      <c r="AF92" s="155">
        <v>270</v>
      </c>
      <c r="AG92" s="156">
        <v>1641918</v>
      </c>
    </row>
    <row r="93" spans="1:33" x14ac:dyDescent="0.15">
      <c r="A93" s="133" t="s">
        <v>108</v>
      </c>
      <c r="B93" s="143">
        <v>1586</v>
      </c>
      <c r="C93" s="158">
        <v>927</v>
      </c>
      <c r="D93" s="154">
        <v>8</v>
      </c>
      <c r="E93" s="146">
        <v>156</v>
      </c>
      <c r="F93" s="75">
        <v>0</v>
      </c>
      <c r="G93" s="155">
        <v>53</v>
      </c>
      <c r="H93" s="155">
        <v>53</v>
      </c>
      <c r="I93" s="155">
        <v>17</v>
      </c>
      <c r="J93" s="155">
        <v>8</v>
      </c>
      <c r="K93" s="154">
        <v>25</v>
      </c>
      <c r="L93" s="80">
        <v>0</v>
      </c>
      <c r="M93" s="75">
        <v>0</v>
      </c>
      <c r="N93" s="77">
        <v>0</v>
      </c>
      <c r="O93" s="77">
        <v>0</v>
      </c>
      <c r="P93" s="77">
        <v>0</v>
      </c>
      <c r="Q93" s="81">
        <v>0</v>
      </c>
      <c r="R93" s="148" t="s">
        <v>108</v>
      </c>
      <c r="S93" s="149"/>
      <c r="T93" s="78">
        <v>0</v>
      </c>
      <c r="U93" s="146">
        <v>495</v>
      </c>
      <c r="V93" s="153">
        <v>210</v>
      </c>
      <c r="W93" s="155">
        <v>95</v>
      </c>
      <c r="X93" s="155">
        <v>34</v>
      </c>
      <c r="Y93" s="155">
        <v>156</v>
      </c>
      <c r="Z93" s="141">
        <v>1394</v>
      </c>
      <c r="AA93" s="141">
        <v>38902</v>
      </c>
      <c r="AB93" s="141">
        <v>4461</v>
      </c>
      <c r="AC93" s="141">
        <v>207</v>
      </c>
      <c r="AD93" s="155">
        <v>61</v>
      </c>
      <c r="AE93" s="155">
        <v>279</v>
      </c>
      <c r="AF93" s="141">
        <v>960</v>
      </c>
      <c r="AG93" s="156">
        <v>3649493</v>
      </c>
    </row>
    <row r="94" spans="1:33" x14ac:dyDescent="0.15">
      <c r="A94" s="133" t="s">
        <v>167</v>
      </c>
      <c r="B94" s="143">
        <v>1654</v>
      </c>
      <c r="C94" s="153">
        <v>860</v>
      </c>
      <c r="D94" s="154">
        <v>77</v>
      </c>
      <c r="E94" s="146">
        <v>140</v>
      </c>
      <c r="F94" s="153">
        <v>0</v>
      </c>
      <c r="G94" s="155">
        <v>35</v>
      </c>
      <c r="H94" s="155">
        <v>46</v>
      </c>
      <c r="I94" s="155">
        <v>8</v>
      </c>
      <c r="J94" s="155">
        <v>6</v>
      </c>
      <c r="K94" s="154">
        <v>45</v>
      </c>
      <c r="L94" s="146">
        <v>3</v>
      </c>
      <c r="M94" s="75">
        <v>0</v>
      </c>
      <c r="N94" s="155">
        <v>0</v>
      </c>
      <c r="O94" s="155">
        <v>1</v>
      </c>
      <c r="P94" s="77">
        <v>1</v>
      </c>
      <c r="Q94" s="81">
        <v>1</v>
      </c>
      <c r="R94" s="148" t="s">
        <v>167</v>
      </c>
      <c r="S94" s="149"/>
      <c r="T94" s="78">
        <v>0</v>
      </c>
      <c r="U94" s="146">
        <v>574</v>
      </c>
      <c r="V94" s="153">
        <v>305</v>
      </c>
      <c r="W94" s="155">
        <v>74</v>
      </c>
      <c r="X94" s="155">
        <v>39</v>
      </c>
      <c r="Y94" s="155">
        <v>156</v>
      </c>
      <c r="Z94" s="141">
        <v>1234</v>
      </c>
      <c r="AA94" s="141">
        <v>50910</v>
      </c>
      <c r="AB94" s="141">
        <v>4908</v>
      </c>
      <c r="AC94" s="141">
        <v>682</v>
      </c>
      <c r="AD94" s="155">
        <v>60</v>
      </c>
      <c r="AE94" s="155">
        <v>253</v>
      </c>
      <c r="AF94" s="155">
        <v>838</v>
      </c>
      <c r="AG94" s="156">
        <v>5124695</v>
      </c>
    </row>
    <row r="95" spans="1:33" x14ac:dyDescent="0.15">
      <c r="A95" s="133" t="s">
        <v>109</v>
      </c>
      <c r="B95" s="143">
        <v>3721</v>
      </c>
      <c r="C95" s="158">
        <v>2677</v>
      </c>
      <c r="D95" s="154">
        <v>5</v>
      </c>
      <c r="E95" s="146">
        <v>217</v>
      </c>
      <c r="F95" s="153">
        <v>5</v>
      </c>
      <c r="G95" s="155">
        <v>44</v>
      </c>
      <c r="H95" s="155">
        <v>87</v>
      </c>
      <c r="I95" s="155">
        <v>46</v>
      </c>
      <c r="J95" s="155">
        <v>28</v>
      </c>
      <c r="K95" s="154">
        <v>7</v>
      </c>
      <c r="L95" s="146">
        <v>0</v>
      </c>
      <c r="M95" s="75">
        <v>0</v>
      </c>
      <c r="N95" s="77">
        <v>0</v>
      </c>
      <c r="O95" s="77">
        <v>0</v>
      </c>
      <c r="P95" s="77">
        <v>0</v>
      </c>
      <c r="Q95" s="154">
        <v>0</v>
      </c>
      <c r="R95" s="148" t="s">
        <v>109</v>
      </c>
      <c r="S95" s="149"/>
      <c r="T95" s="78">
        <v>0</v>
      </c>
      <c r="U95" s="146">
        <v>822</v>
      </c>
      <c r="V95" s="153">
        <v>185</v>
      </c>
      <c r="W95" s="155">
        <v>231</v>
      </c>
      <c r="X95" s="155">
        <v>134</v>
      </c>
      <c r="Y95" s="155">
        <v>272</v>
      </c>
      <c r="Z95" s="141">
        <v>3038</v>
      </c>
      <c r="AA95" s="141">
        <v>16264</v>
      </c>
      <c r="AB95" s="141">
        <v>7396</v>
      </c>
      <c r="AC95" s="155">
        <v>726</v>
      </c>
      <c r="AD95" s="155">
        <v>87</v>
      </c>
      <c r="AE95" s="155">
        <v>712</v>
      </c>
      <c r="AF95" s="141">
        <v>2244</v>
      </c>
      <c r="AG95" s="156">
        <v>5600805</v>
      </c>
    </row>
    <row r="96" spans="1:33" x14ac:dyDescent="0.15">
      <c r="A96" s="133" t="s">
        <v>119</v>
      </c>
      <c r="B96" s="143">
        <v>1804</v>
      </c>
      <c r="C96" s="158">
        <v>1094</v>
      </c>
      <c r="D96" s="154">
        <v>9</v>
      </c>
      <c r="E96" s="146">
        <v>181</v>
      </c>
      <c r="F96" s="75">
        <v>2</v>
      </c>
      <c r="G96" s="155">
        <v>41</v>
      </c>
      <c r="H96" s="155">
        <v>62</v>
      </c>
      <c r="I96" s="155">
        <v>31</v>
      </c>
      <c r="J96" s="155">
        <v>29</v>
      </c>
      <c r="K96" s="154">
        <v>16</v>
      </c>
      <c r="L96" s="146">
        <v>3</v>
      </c>
      <c r="M96" s="75">
        <v>1</v>
      </c>
      <c r="N96" s="77">
        <v>0</v>
      </c>
      <c r="O96" s="77">
        <v>0</v>
      </c>
      <c r="P96" s="155">
        <v>0</v>
      </c>
      <c r="Q96" s="154">
        <v>2</v>
      </c>
      <c r="R96" s="148" t="s">
        <v>119</v>
      </c>
      <c r="S96" s="149"/>
      <c r="T96" s="78">
        <v>0</v>
      </c>
      <c r="U96" s="146">
        <v>517</v>
      </c>
      <c r="V96" s="153">
        <v>183</v>
      </c>
      <c r="W96" s="155">
        <v>90</v>
      </c>
      <c r="X96" s="155">
        <v>60</v>
      </c>
      <c r="Y96" s="155">
        <v>184</v>
      </c>
      <c r="Z96" s="141">
        <v>1318</v>
      </c>
      <c r="AA96" s="141">
        <v>19567</v>
      </c>
      <c r="AB96" s="141">
        <v>3464</v>
      </c>
      <c r="AC96" s="155">
        <v>24</v>
      </c>
      <c r="AD96" s="155">
        <v>52</v>
      </c>
      <c r="AE96" s="155">
        <v>341</v>
      </c>
      <c r="AF96" s="141">
        <v>1084</v>
      </c>
      <c r="AG96" s="156">
        <v>1790745</v>
      </c>
    </row>
    <row r="97" spans="1:33" x14ac:dyDescent="0.15">
      <c r="A97" s="133" t="s">
        <v>110</v>
      </c>
      <c r="B97" s="146">
        <v>513</v>
      </c>
      <c r="C97" s="153">
        <v>360</v>
      </c>
      <c r="D97" s="154">
        <v>12</v>
      </c>
      <c r="E97" s="146">
        <v>54</v>
      </c>
      <c r="F97" s="75">
        <v>0</v>
      </c>
      <c r="G97" s="155">
        <v>9</v>
      </c>
      <c r="H97" s="155">
        <v>12</v>
      </c>
      <c r="I97" s="155">
        <v>9</v>
      </c>
      <c r="J97" s="77">
        <v>2</v>
      </c>
      <c r="K97" s="154">
        <v>22</v>
      </c>
      <c r="L97" s="146">
        <v>0</v>
      </c>
      <c r="M97" s="75">
        <v>0</v>
      </c>
      <c r="N97" s="155">
        <v>0</v>
      </c>
      <c r="O97" s="155">
        <v>0</v>
      </c>
      <c r="P97" s="77">
        <v>0</v>
      </c>
      <c r="Q97" s="154">
        <v>0</v>
      </c>
      <c r="R97" s="148" t="s">
        <v>110</v>
      </c>
      <c r="S97" s="149"/>
      <c r="T97" s="78">
        <v>0</v>
      </c>
      <c r="U97" s="146">
        <v>87</v>
      </c>
      <c r="V97" s="153">
        <v>42</v>
      </c>
      <c r="W97" s="155">
        <v>2</v>
      </c>
      <c r="X97" s="155">
        <v>12</v>
      </c>
      <c r="Y97" s="155">
        <v>31</v>
      </c>
      <c r="Z97" s="155">
        <v>565</v>
      </c>
      <c r="AA97" s="141">
        <v>24784</v>
      </c>
      <c r="AB97" s="141">
        <v>2366</v>
      </c>
      <c r="AC97" s="155">
        <v>321</v>
      </c>
      <c r="AD97" s="155">
        <v>31</v>
      </c>
      <c r="AE97" s="155">
        <v>108</v>
      </c>
      <c r="AF97" s="155">
        <v>298</v>
      </c>
      <c r="AG97" s="156">
        <v>1480273</v>
      </c>
    </row>
    <row r="98" spans="1:33" x14ac:dyDescent="0.15">
      <c r="A98" s="133" t="s">
        <v>120</v>
      </c>
      <c r="B98" s="146">
        <v>172</v>
      </c>
      <c r="C98" s="153">
        <v>128</v>
      </c>
      <c r="D98" s="154">
        <v>2</v>
      </c>
      <c r="E98" s="146">
        <v>22</v>
      </c>
      <c r="F98" s="75">
        <v>0</v>
      </c>
      <c r="G98" s="155">
        <v>2</v>
      </c>
      <c r="H98" s="155">
        <v>6</v>
      </c>
      <c r="I98" s="155">
        <v>0</v>
      </c>
      <c r="J98" s="155">
        <v>0</v>
      </c>
      <c r="K98" s="154">
        <v>14</v>
      </c>
      <c r="L98" s="80">
        <v>1</v>
      </c>
      <c r="M98" s="75">
        <v>0</v>
      </c>
      <c r="N98" s="77">
        <v>0</v>
      </c>
      <c r="O98" s="77">
        <v>0</v>
      </c>
      <c r="P98" s="77">
        <v>1</v>
      </c>
      <c r="Q98" s="81">
        <v>0</v>
      </c>
      <c r="R98" s="148" t="s">
        <v>120</v>
      </c>
      <c r="S98" s="149"/>
      <c r="T98" s="78">
        <v>0</v>
      </c>
      <c r="U98" s="146">
        <v>19</v>
      </c>
      <c r="V98" s="153">
        <v>3</v>
      </c>
      <c r="W98" s="155">
        <v>2</v>
      </c>
      <c r="X98" s="155">
        <v>2</v>
      </c>
      <c r="Y98" s="155">
        <v>12</v>
      </c>
      <c r="Z98" s="155">
        <v>185</v>
      </c>
      <c r="AA98" s="141">
        <v>10033</v>
      </c>
      <c r="AB98" s="141">
        <v>736</v>
      </c>
      <c r="AC98" s="155">
        <v>34</v>
      </c>
      <c r="AD98" s="155">
        <v>14</v>
      </c>
      <c r="AE98" s="155">
        <v>32</v>
      </c>
      <c r="AF98" s="155">
        <v>114</v>
      </c>
      <c r="AG98" s="156">
        <v>545449</v>
      </c>
    </row>
    <row r="99" spans="1:33" x14ac:dyDescent="0.15">
      <c r="A99" s="133" t="s">
        <v>168</v>
      </c>
      <c r="B99" s="146">
        <v>215</v>
      </c>
      <c r="C99" s="153">
        <v>136</v>
      </c>
      <c r="D99" s="154">
        <v>12</v>
      </c>
      <c r="E99" s="146">
        <v>26</v>
      </c>
      <c r="F99" s="75">
        <v>0</v>
      </c>
      <c r="G99" s="155">
        <v>7</v>
      </c>
      <c r="H99" s="155">
        <v>12</v>
      </c>
      <c r="I99" s="155">
        <v>5</v>
      </c>
      <c r="J99" s="155">
        <v>1</v>
      </c>
      <c r="K99" s="154">
        <v>1</v>
      </c>
      <c r="L99" s="146">
        <v>1</v>
      </c>
      <c r="M99" s="75">
        <v>0</v>
      </c>
      <c r="N99" s="155">
        <v>0</v>
      </c>
      <c r="O99" s="155">
        <v>0</v>
      </c>
      <c r="P99" s="77">
        <v>0</v>
      </c>
      <c r="Q99" s="81">
        <v>1</v>
      </c>
      <c r="R99" s="148" t="s">
        <v>168</v>
      </c>
      <c r="S99" s="149"/>
      <c r="T99" s="78">
        <v>0</v>
      </c>
      <c r="U99" s="146">
        <v>40</v>
      </c>
      <c r="V99" s="153">
        <v>20</v>
      </c>
      <c r="W99" s="155">
        <v>4</v>
      </c>
      <c r="X99" s="77">
        <v>3</v>
      </c>
      <c r="Y99" s="155">
        <v>13</v>
      </c>
      <c r="Z99" s="155">
        <v>188</v>
      </c>
      <c r="AA99" s="141">
        <v>7476</v>
      </c>
      <c r="AB99" s="155">
        <v>635</v>
      </c>
      <c r="AC99" s="155">
        <v>119</v>
      </c>
      <c r="AD99" s="155">
        <v>23</v>
      </c>
      <c r="AE99" s="155">
        <v>45</v>
      </c>
      <c r="AF99" s="155">
        <v>109</v>
      </c>
      <c r="AG99" s="156">
        <v>503248</v>
      </c>
    </row>
    <row r="100" spans="1:33" x14ac:dyDescent="0.15">
      <c r="A100" s="133" t="s">
        <v>121</v>
      </c>
      <c r="B100" s="146">
        <v>172</v>
      </c>
      <c r="C100" s="153">
        <v>102</v>
      </c>
      <c r="D100" s="154">
        <v>1</v>
      </c>
      <c r="E100" s="146">
        <v>32</v>
      </c>
      <c r="F100" s="75">
        <v>0</v>
      </c>
      <c r="G100" s="155">
        <v>7</v>
      </c>
      <c r="H100" s="155">
        <v>7</v>
      </c>
      <c r="I100" s="155">
        <v>2</v>
      </c>
      <c r="J100" s="155">
        <v>0</v>
      </c>
      <c r="K100" s="154">
        <v>16</v>
      </c>
      <c r="L100" s="80">
        <v>1</v>
      </c>
      <c r="M100" s="75">
        <v>0</v>
      </c>
      <c r="N100" s="77">
        <v>0</v>
      </c>
      <c r="O100" s="77">
        <v>1</v>
      </c>
      <c r="P100" s="77">
        <v>0</v>
      </c>
      <c r="Q100" s="81">
        <v>0</v>
      </c>
      <c r="R100" s="148" t="s">
        <v>121</v>
      </c>
      <c r="S100" s="149"/>
      <c r="T100" s="78">
        <v>0</v>
      </c>
      <c r="U100" s="146">
        <v>36</v>
      </c>
      <c r="V100" s="153">
        <v>20</v>
      </c>
      <c r="W100" s="155">
        <v>1</v>
      </c>
      <c r="X100" s="155">
        <v>0</v>
      </c>
      <c r="Y100" s="155">
        <v>15</v>
      </c>
      <c r="Z100" s="155">
        <v>152</v>
      </c>
      <c r="AA100" s="141">
        <v>9181</v>
      </c>
      <c r="AB100" s="155">
        <v>520</v>
      </c>
      <c r="AC100" s="155">
        <v>5</v>
      </c>
      <c r="AD100" s="155">
        <v>11</v>
      </c>
      <c r="AE100" s="155">
        <v>32</v>
      </c>
      <c r="AF100" s="155">
        <v>70</v>
      </c>
      <c r="AG100" s="156">
        <v>598507</v>
      </c>
    </row>
    <row r="101" spans="1:33" x14ac:dyDescent="0.15">
      <c r="A101" s="133" t="s">
        <v>169</v>
      </c>
      <c r="B101" s="146">
        <v>304</v>
      </c>
      <c r="C101" s="153">
        <v>145</v>
      </c>
      <c r="D101" s="154">
        <v>17</v>
      </c>
      <c r="E101" s="146">
        <v>31</v>
      </c>
      <c r="F101" s="75">
        <v>0</v>
      </c>
      <c r="G101" s="155">
        <v>4</v>
      </c>
      <c r="H101" s="155">
        <v>6</v>
      </c>
      <c r="I101" s="77">
        <v>1</v>
      </c>
      <c r="J101" s="77">
        <v>3</v>
      </c>
      <c r="K101" s="154">
        <v>17</v>
      </c>
      <c r="L101" s="80">
        <v>0</v>
      </c>
      <c r="M101" s="75">
        <v>0</v>
      </c>
      <c r="N101" s="77">
        <v>0</v>
      </c>
      <c r="O101" s="77">
        <v>0</v>
      </c>
      <c r="P101" s="77">
        <v>0</v>
      </c>
      <c r="Q101" s="81">
        <v>0</v>
      </c>
      <c r="R101" s="148" t="s">
        <v>169</v>
      </c>
      <c r="S101" s="149"/>
      <c r="T101" s="78">
        <v>0</v>
      </c>
      <c r="U101" s="146">
        <v>111</v>
      </c>
      <c r="V101" s="153">
        <v>67</v>
      </c>
      <c r="W101" s="155">
        <v>6</v>
      </c>
      <c r="X101" s="155">
        <v>4</v>
      </c>
      <c r="Y101" s="155">
        <v>34</v>
      </c>
      <c r="Z101" s="155">
        <v>226</v>
      </c>
      <c r="AA101" s="141">
        <v>8176</v>
      </c>
      <c r="AB101" s="155">
        <v>720</v>
      </c>
      <c r="AC101" s="141">
        <v>764</v>
      </c>
      <c r="AD101" s="155">
        <v>13</v>
      </c>
      <c r="AE101" s="155">
        <v>39</v>
      </c>
      <c r="AF101" s="155">
        <v>91</v>
      </c>
      <c r="AG101" s="156">
        <v>470668</v>
      </c>
    </row>
    <row r="102" spans="1:33" x14ac:dyDescent="0.15">
      <c r="A102" s="133" t="s">
        <v>125</v>
      </c>
      <c r="B102" s="146">
        <v>775</v>
      </c>
      <c r="C102" s="153">
        <v>349</v>
      </c>
      <c r="D102" s="154">
        <v>32</v>
      </c>
      <c r="E102" s="146">
        <v>69</v>
      </c>
      <c r="F102" s="75">
        <v>2</v>
      </c>
      <c r="G102" s="155">
        <v>14</v>
      </c>
      <c r="H102" s="155">
        <v>23</v>
      </c>
      <c r="I102" s="155">
        <v>7</v>
      </c>
      <c r="J102" s="77">
        <v>4</v>
      </c>
      <c r="K102" s="154">
        <v>19</v>
      </c>
      <c r="L102" s="80">
        <v>0</v>
      </c>
      <c r="M102" s="75">
        <v>0</v>
      </c>
      <c r="N102" s="77">
        <v>0</v>
      </c>
      <c r="O102" s="77">
        <v>0</v>
      </c>
      <c r="P102" s="77">
        <v>0</v>
      </c>
      <c r="Q102" s="81">
        <v>0</v>
      </c>
      <c r="R102" s="148" t="s">
        <v>125</v>
      </c>
      <c r="S102" s="149"/>
      <c r="T102" s="78">
        <v>0</v>
      </c>
      <c r="U102" s="146">
        <v>325</v>
      </c>
      <c r="V102" s="153">
        <v>227</v>
      </c>
      <c r="W102" s="155">
        <v>13</v>
      </c>
      <c r="X102" s="155">
        <v>9</v>
      </c>
      <c r="Y102" s="155">
        <v>76</v>
      </c>
      <c r="Z102" s="155">
        <v>547</v>
      </c>
      <c r="AA102" s="141">
        <v>27533</v>
      </c>
      <c r="AB102" s="141">
        <v>2089</v>
      </c>
      <c r="AC102" s="141">
        <v>859</v>
      </c>
      <c r="AD102" s="155">
        <v>55</v>
      </c>
      <c r="AE102" s="155">
        <v>119</v>
      </c>
      <c r="AF102" s="155">
        <v>333</v>
      </c>
      <c r="AG102" s="156">
        <v>1701265</v>
      </c>
    </row>
    <row r="103" spans="1:33" x14ac:dyDescent="0.15">
      <c r="A103" s="133" t="s">
        <v>126</v>
      </c>
      <c r="B103" s="146">
        <v>611</v>
      </c>
      <c r="C103" s="153">
        <v>318</v>
      </c>
      <c r="D103" s="154">
        <v>25</v>
      </c>
      <c r="E103" s="146">
        <v>58</v>
      </c>
      <c r="F103" s="75">
        <v>0</v>
      </c>
      <c r="G103" s="155">
        <v>15</v>
      </c>
      <c r="H103" s="155">
        <v>16</v>
      </c>
      <c r="I103" s="155">
        <v>10</v>
      </c>
      <c r="J103" s="155">
        <v>3</v>
      </c>
      <c r="K103" s="154">
        <v>14</v>
      </c>
      <c r="L103" s="80">
        <v>0</v>
      </c>
      <c r="M103" s="75">
        <v>0</v>
      </c>
      <c r="N103" s="77">
        <v>0</v>
      </c>
      <c r="O103" s="77">
        <v>0</v>
      </c>
      <c r="P103" s="77">
        <v>0</v>
      </c>
      <c r="Q103" s="81">
        <v>0</v>
      </c>
      <c r="R103" s="148" t="s">
        <v>126</v>
      </c>
      <c r="S103" s="149"/>
      <c r="T103" s="78">
        <v>0</v>
      </c>
      <c r="U103" s="146">
        <v>210</v>
      </c>
      <c r="V103" s="153">
        <v>127</v>
      </c>
      <c r="W103" s="155">
        <v>13</v>
      </c>
      <c r="X103" s="155">
        <v>10</v>
      </c>
      <c r="Y103" s="155">
        <v>60</v>
      </c>
      <c r="Z103" s="155">
        <v>518</v>
      </c>
      <c r="AA103" s="141">
        <v>25888</v>
      </c>
      <c r="AB103" s="155">
        <v>1752</v>
      </c>
      <c r="AC103" s="155">
        <v>176</v>
      </c>
      <c r="AD103" s="155">
        <v>26</v>
      </c>
      <c r="AE103" s="155">
        <v>86</v>
      </c>
      <c r="AF103" s="155">
        <v>298</v>
      </c>
      <c r="AG103" s="156">
        <v>2546257</v>
      </c>
    </row>
    <row r="104" spans="1:33" x14ac:dyDescent="0.15">
      <c r="A104" s="133" t="s">
        <v>114</v>
      </c>
      <c r="B104" s="143">
        <v>880</v>
      </c>
      <c r="C104" s="153">
        <v>454</v>
      </c>
      <c r="D104" s="154">
        <v>18</v>
      </c>
      <c r="E104" s="146">
        <v>124</v>
      </c>
      <c r="F104" s="75">
        <v>0</v>
      </c>
      <c r="G104" s="155">
        <v>34</v>
      </c>
      <c r="H104" s="155">
        <v>49</v>
      </c>
      <c r="I104" s="155">
        <v>10</v>
      </c>
      <c r="J104" s="155">
        <v>3</v>
      </c>
      <c r="K104" s="154">
        <v>28</v>
      </c>
      <c r="L104" s="146">
        <v>4</v>
      </c>
      <c r="M104" s="75">
        <v>0</v>
      </c>
      <c r="N104" s="77">
        <v>1</v>
      </c>
      <c r="O104" s="155">
        <v>2</v>
      </c>
      <c r="P104" s="77">
        <v>0</v>
      </c>
      <c r="Q104" s="81">
        <v>1</v>
      </c>
      <c r="R104" s="148" t="s">
        <v>114</v>
      </c>
      <c r="S104" s="149"/>
      <c r="T104" s="78">
        <v>0</v>
      </c>
      <c r="U104" s="146">
        <v>280</v>
      </c>
      <c r="V104" s="153">
        <v>150</v>
      </c>
      <c r="W104" s="155">
        <v>30</v>
      </c>
      <c r="X104" s="155">
        <v>20</v>
      </c>
      <c r="Y104" s="155">
        <v>80</v>
      </c>
      <c r="Z104" s="155">
        <v>660</v>
      </c>
      <c r="AA104" s="141">
        <v>24778</v>
      </c>
      <c r="AB104" s="141">
        <v>2240</v>
      </c>
      <c r="AC104" s="155">
        <v>219</v>
      </c>
      <c r="AD104" s="155">
        <v>42</v>
      </c>
      <c r="AE104" s="155">
        <v>132</v>
      </c>
      <c r="AF104" s="155">
        <v>379</v>
      </c>
      <c r="AG104" s="156">
        <v>3069315</v>
      </c>
    </row>
    <row r="105" spans="1:33" x14ac:dyDescent="0.15">
      <c r="A105" s="133" t="s">
        <v>111</v>
      </c>
      <c r="B105" s="143">
        <v>1870</v>
      </c>
      <c r="C105" s="158">
        <v>976</v>
      </c>
      <c r="D105" s="154">
        <v>27</v>
      </c>
      <c r="E105" s="146">
        <v>231</v>
      </c>
      <c r="F105" s="153">
        <v>1</v>
      </c>
      <c r="G105" s="155">
        <v>58</v>
      </c>
      <c r="H105" s="155">
        <v>96</v>
      </c>
      <c r="I105" s="155">
        <v>54</v>
      </c>
      <c r="J105" s="155">
        <v>10</v>
      </c>
      <c r="K105" s="154">
        <v>12</v>
      </c>
      <c r="L105" s="146">
        <v>1</v>
      </c>
      <c r="M105" s="75">
        <v>0</v>
      </c>
      <c r="N105" s="77">
        <v>0</v>
      </c>
      <c r="O105" s="77">
        <v>1</v>
      </c>
      <c r="P105" s="155">
        <v>0</v>
      </c>
      <c r="Q105" s="81">
        <v>0</v>
      </c>
      <c r="R105" s="148" t="s">
        <v>111</v>
      </c>
      <c r="S105" s="149"/>
      <c r="T105" s="78">
        <v>0</v>
      </c>
      <c r="U105" s="146">
        <v>635</v>
      </c>
      <c r="V105" s="153">
        <v>320</v>
      </c>
      <c r="W105" s="155">
        <v>75</v>
      </c>
      <c r="X105" s="155">
        <v>26</v>
      </c>
      <c r="Y105" s="155">
        <v>214</v>
      </c>
      <c r="Z105" s="141">
        <v>1363</v>
      </c>
      <c r="AA105" s="141">
        <v>53644</v>
      </c>
      <c r="AB105" s="141">
        <v>4938</v>
      </c>
      <c r="AC105" s="155">
        <v>246</v>
      </c>
      <c r="AD105" s="155">
        <v>60</v>
      </c>
      <c r="AE105" s="155">
        <v>265</v>
      </c>
      <c r="AF105" s="155">
        <v>889</v>
      </c>
      <c r="AG105" s="156">
        <v>5652100</v>
      </c>
    </row>
    <row r="106" spans="1:33" x14ac:dyDescent="0.15">
      <c r="A106" s="133" t="s">
        <v>122</v>
      </c>
      <c r="B106" s="146">
        <v>615</v>
      </c>
      <c r="C106" s="153">
        <v>288</v>
      </c>
      <c r="D106" s="154">
        <v>21</v>
      </c>
      <c r="E106" s="146">
        <v>64</v>
      </c>
      <c r="F106" s="75">
        <v>0</v>
      </c>
      <c r="G106" s="155">
        <v>15</v>
      </c>
      <c r="H106" s="155">
        <v>24</v>
      </c>
      <c r="I106" s="155">
        <v>9</v>
      </c>
      <c r="J106" s="155">
        <v>1</v>
      </c>
      <c r="K106" s="154">
        <v>15</v>
      </c>
      <c r="L106" s="146">
        <v>2</v>
      </c>
      <c r="M106" s="75">
        <v>0</v>
      </c>
      <c r="N106" s="77">
        <v>0</v>
      </c>
      <c r="O106" s="155">
        <v>0</v>
      </c>
      <c r="P106" s="77">
        <v>0</v>
      </c>
      <c r="Q106" s="154">
        <v>2</v>
      </c>
      <c r="R106" s="148" t="s">
        <v>122</v>
      </c>
      <c r="S106" s="149"/>
      <c r="T106" s="78">
        <v>0</v>
      </c>
      <c r="U106" s="146">
        <v>240</v>
      </c>
      <c r="V106" s="153">
        <v>132</v>
      </c>
      <c r="W106" s="155">
        <v>25</v>
      </c>
      <c r="X106" s="155">
        <v>10</v>
      </c>
      <c r="Y106" s="155">
        <v>73</v>
      </c>
      <c r="Z106" s="155">
        <v>417</v>
      </c>
      <c r="AA106" s="141">
        <v>18783</v>
      </c>
      <c r="AB106" s="141">
        <v>3834</v>
      </c>
      <c r="AC106" s="155">
        <v>111</v>
      </c>
      <c r="AD106" s="155">
        <v>22</v>
      </c>
      <c r="AE106" s="155">
        <v>75</v>
      </c>
      <c r="AF106" s="155">
        <v>222</v>
      </c>
      <c r="AG106" s="156">
        <v>1467752</v>
      </c>
    </row>
    <row r="107" spans="1:33" x14ac:dyDescent="0.15">
      <c r="A107" s="133" t="s">
        <v>170</v>
      </c>
      <c r="B107" s="146">
        <v>378</v>
      </c>
      <c r="C107" s="153">
        <v>202</v>
      </c>
      <c r="D107" s="154">
        <v>7</v>
      </c>
      <c r="E107" s="146">
        <v>48</v>
      </c>
      <c r="F107" s="75">
        <v>0</v>
      </c>
      <c r="G107" s="155">
        <v>12</v>
      </c>
      <c r="H107" s="155">
        <v>16</v>
      </c>
      <c r="I107" s="155">
        <v>12</v>
      </c>
      <c r="J107" s="155">
        <v>3</v>
      </c>
      <c r="K107" s="154">
        <v>5</v>
      </c>
      <c r="L107" s="146">
        <v>0</v>
      </c>
      <c r="M107" s="75">
        <v>0</v>
      </c>
      <c r="N107" s="77">
        <v>0</v>
      </c>
      <c r="O107" s="155">
        <v>0</v>
      </c>
      <c r="P107" s="77">
        <v>0</v>
      </c>
      <c r="Q107" s="81">
        <v>0</v>
      </c>
      <c r="R107" s="148" t="s">
        <v>170</v>
      </c>
      <c r="S107" s="149"/>
      <c r="T107" s="78">
        <v>0</v>
      </c>
      <c r="U107" s="146">
        <v>121</v>
      </c>
      <c r="V107" s="153">
        <v>72</v>
      </c>
      <c r="W107" s="155">
        <v>9</v>
      </c>
      <c r="X107" s="155">
        <v>5</v>
      </c>
      <c r="Y107" s="155">
        <v>35</v>
      </c>
      <c r="Z107" s="155">
        <v>295</v>
      </c>
      <c r="AA107" s="141">
        <v>10344</v>
      </c>
      <c r="AB107" s="155">
        <v>1067</v>
      </c>
      <c r="AC107" s="155">
        <v>83</v>
      </c>
      <c r="AD107" s="155">
        <v>13</v>
      </c>
      <c r="AE107" s="155">
        <v>62</v>
      </c>
      <c r="AF107" s="155">
        <v>159</v>
      </c>
      <c r="AG107" s="156">
        <v>986082</v>
      </c>
    </row>
    <row r="108" spans="1:33" x14ac:dyDescent="0.15">
      <c r="A108" s="133" t="s">
        <v>123</v>
      </c>
      <c r="B108" s="146">
        <v>487</v>
      </c>
      <c r="C108" s="153">
        <v>316</v>
      </c>
      <c r="D108" s="154">
        <v>15</v>
      </c>
      <c r="E108" s="146">
        <v>45</v>
      </c>
      <c r="F108" s="75">
        <v>1</v>
      </c>
      <c r="G108" s="155">
        <v>10</v>
      </c>
      <c r="H108" s="155">
        <v>10</v>
      </c>
      <c r="I108" s="155">
        <v>9</v>
      </c>
      <c r="J108" s="155">
        <v>4</v>
      </c>
      <c r="K108" s="154">
        <v>11</v>
      </c>
      <c r="L108" s="146">
        <v>1</v>
      </c>
      <c r="M108" s="75">
        <v>1</v>
      </c>
      <c r="N108" s="77">
        <v>0</v>
      </c>
      <c r="O108" s="77">
        <v>0</v>
      </c>
      <c r="P108" s="77">
        <v>0</v>
      </c>
      <c r="Q108" s="154">
        <v>0</v>
      </c>
      <c r="R108" s="148" t="s">
        <v>123</v>
      </c>
      <c r="S108" s="149"/>
      <c r="T108" s="78">
        <v>0</v>
      </c>
      <c r="U108" s="146">
        <v>110</v>
      </c>
      <c r="V108" s="153">
        <v>57</v>
      </c>
      <c r="W108" s="155">
        <v>9</v>
      </c>
      <c r="X108" s="155">
        <v>10</v>
      </c>
      <c r="Y108" s="155">
        <v>34</v>
      </c>
      <c r="Z108" s="155">
        <v>435</v>
      </c>
      <c r="AA108" s="141">
        <v>12864</v>
      </c>
      <c r="AB108" s="155">
        <v>1611</v>
      </c>
      <c r="AC108" s="155">
        <v>1203</v>
      </c>
      <c r="AD108" s="155">
        <v>18</v>
      </c>
      <c r="AE108" s="155">
        <v>114</v>
      </c>
      <c r="AF108" s="155">
        <v>318</v>
      </c>
      <c r="AG108" s="156">
        <v>984983</v>
      </c>
    </row>
    <row r="109" spans="1:33" x14ac:dyDescent="0.15">
      <c r="A109" s="133" t="s">
        <v>112</v>
      </c>
      <c r="B109" s="143">
        <v>1903</v>
      </c>
      <c r="C109" s="158">
        <v>1344</v>
      </c>
      <c r="D109" s="154">
        <v>8</v>
      </c>
      <c r="E109" s="146">
        <v>191</v>
      </c>
      <c r="F109" s="75">
        <v>1</v>
      </c>
      <c r="G109" s="155">
        <v>31</v>
      </c>
      <c r="H109" s="155">
        <v>60</v>
      </c>
      <c r="I109" s="155">
        <v>58</v>
      </c>
      <c r="J109" s="155">
        <v>7</v>
      </c>
      <c r="K109" s="154">
        <v>34</v>
      </c>
      <c r="L109" s="146">
        <v>1</v>
      </c>
      <c r="M109" s="75">
        <v>0</v>
      </c>
      <c r="N109" s="155">
        <v>0</v>
      </c>
      <c r="O109" s="77">
        <v>0</v>
      </c>
      <c r="P109" s="155">
        <v>0</v>
      </c>
      <c r="Q109" s="154">
        <v>1</v>
      </c>
      <c r="R109" s="148" t="s">
        <v>112</v>
      </c>
      <c r="S109" s="149"/>
      <c r="T109" s="78">
        <v>0</v>
      </c>
      <c r="U109" s="146">
        <v>359</v>
      </c>
      <c r="V109" s="153">
        <v>107</v>
      </c>
      <c r="W109" s="155">
        <v>78</v>
      </c>
      <c r="X109" s="155">
        <v>39</v>
      </c>
      <c r="Y109" s="155">
        <v>135</v>
      </c>
      <c r="Z109" s="141">
        <v>1738</v>
      </c>
      <c r="AA109" s="141">
        <v>31390</v>
      </c>
      <c r="AB109" s="141">
        <v>8295</v>
      </c>
      <c r="AC109" s="155">
        <v>189</v>
      </c>
      <c r="AD109" s="155">
        <v>65</v>
      </c>
      <c r="AE109" s="155">
        <v>398</v>
      </c>
      <c r="AF109" s="141">
        <v>1447</v>
      </c>
      <c r="AG109" s="156">
        <v>2854794</v>
      </c>
    </row>
    <row r="110" spans="1:33" x14ac:dyDescent="0.15">
      <c r="A110" s="133" t="s">
        <v>113</v>
      </c>
      <c r="B110" s="143">
        <v>1496</v>
      </c>
      <c r="C110" s="153">
        <v>766</v>
      </c>
      <c r="D110" s="154">
        <v>65</v>
      </c>
      <c r="E110" s="146">
        <v>166</v>
      </c>
      <c r="F110" s="153">
        <v>2</v>
      </c>
      <c r="G110" s="155">
        <v>44</v>
      </c>
      <c r="H110" s="155">
        <v>45</v>
      </c>
      <c r="I110" s="155">
        <v>45</v>
      </c>
      <c r="J110" s="155">
        <v>8</v>
      </c>
      <c r="K110" s="154">
        <v>22</v>
      </c>
      <c r="L110" s="146">
        <v>5</v>
      </c>
      <c r="M110" s="75">
        <v>0</v>
      </c>
      <c r="N110" s="77">
        <v>0</v>
      </c>
      <c r="O110" s="77">
        <v>2</v>
      </c>
      <c r="P110" s="77">
        <v>0</v>
      </c>
      <c r="Q110" s="154">
        <v>3</v>
      </c>
      <c r="R110" s="148" t="s">
        <v>113</v>
      </c>
      <c r="S110" s="149"/>
      <c r="T110" s="78">
        <v>0</v>
      </c>
      <c r="U110" s="146">
        <v>494</v>
      </c>
      <c r="V110" s="153">
        <v>290</v>
      </c>
      <c r="W110" s="155">
        <v>59</v>
      </c>
      <c r="X110" s="155">
        <v>17</v>
      </c>
      <c r="Y110" s="155">
        <v>128</v>
      </c>
      <c r="Z110" s="141">
        <v>1024</v>
      </c>
      <c r="AA110" s="141">
        <v>28461</v>
      </c>
      <c r="AB110" s="141">
        <v>2620</v>
      </c>
      <c r="AC110" s="155">
        <v>5706</v>
      </c>
      <c r="AD110" s="155">
        <v>53</v>
      </c>
      <c r="AE110" s="155">
        <v>252</v>
      </c>
      <c r="AF110" s="155">
        <v>725</v>
      </c>
      <c r="AG110" s="156">
        <v>2637602</v>
      </c>
    </row>
    <row r="111" spans="1:33" x14ac:dyDescent="0.15">
      <c r="A111" s="133" t="s">
        <v>115</v>
      </c>
      <c r="B111" s="146">
        <v>418</v>
      </c>
      <c r="C111" s="153">
        <v>170</v>
      </c>
      <c r="D111" s="154">
        <v>4</v>
      </c>
      <c r="E111" s="146">
        <v>46</v>
      </c>
      <c r="F111" s="75">
        <v>1</v>
      </c>
      <c r="G111" s="155">
        <v>12</v>
      </c>
      <c r="H111" s="155">
        <v>15</v>
      </c>
      <c r="I111" s="155">
        <v>10</v>
      </c>
      <c r="J111" s="155">
        <v>3</v>
      </c>
      <c r="K111" s="154">
        <v>5</v>
      </c>
      <c r="L111" s="80">
        <v>0</v>
      </c>
      <c r="M111" s="75">
        <v>0</v>
      </c>
      <c r="N111" s="77">
        <v>0</v>
      </c>
      <c r="O111" s="77">
        <v>0</v>
      </c>
      <c r="P111" s="77">
        <v>0</v>
      </c>
      <c r="Q111" s="81">
        <v>0</v>
      </c>
      <c r="R111" s="148" t="s">
        <v>115</v>
      </c>
      <c r="S111" s="149"/>
      <c r="T111" s="78">
        <v>0</v>
      </c>
      <c r="U111" s="146">
        <v>198</v>
      </c>
      <c r="V111" s="153">
        <v>146</v>
      </c>
      <c r="W111" s="155">
        <v>14</v>
      </c>
      <c r="X111" s="155">
        <v>6</v>
      </c>
      <c r="Y111" s="155">
        <v>32</v>
      </c>
      <c r="Z111" s="155">
        <v>225</v>
      </c>
      <c r="AA111" s="141">
        <v>5522</v>
      </c>
      <c r="AB111" s="155">
        <v>883</v>
      </c>
      <c r="AC111" s="141">
        <v>70</v>
      </c>
      <c r="AD111" s="155">
        <v>11</v>
      </c>
      <c r="AE111" s="155">
        <v>55</v>
      </c>
      <c r="AF111" s="155">
        <v>134</v>
      </c>
      <c r="AG111" s="156">
        <v>708049</v>
      </c>
    </row>
    <row r="112" spans="1:33" x14ac:dyDescent="0.15">
      <c r="A112" s="133" t="s">
        <v>171</v>
      </c>
      <c r="B112" s="146">
        <v>294</v>
      </c>
      <c r="C112" s="153">
        <v>137</v>
      </c>
      <c r="D112" s="154">
        <v>9</v>
      </c>
      <c r="E112" s="146">
        <v>17</v>
      </c>
      <c r="F112" s="75">
        <v>0</v>
      </c>
      <c r="G112" s="155">
        <v>4</v>
      </c>
      <c r="H112" s="155">
        <v>8</v>
      </c>
      <c r="I112" s="155">
        <v>2</v>
      </c>
      <c r="J112" s="155">
        <v>0</v>
      </c>
      <c r="K112" s="154">
        <v>3</v>
      </c>
      <c r="L112" s="146">
        <v>0</v>
      </c>
      <c r="M112" s="75">
        <v>0</v>
      </c>
      <c r="N112" s="77">
        <v>0</v>
      </c>
      <c r="O112" s="77">
        <v>0</v>
      </c>
      <c r="P112" s="155">
        <v>0</v>
      </c>
      <c r="Q112" s="154">
        <v>0</v>
      </c>
      <c r="R112" s="148" t="s">
        <v>171</v>
      </c>
      <c r="S112" s="149"/>
      <c r="T112" s="78">
        <v>0</v>
      </c>
      <c r="U112" s="146">
        <v>131</v>
      </c>
      <c r="V112" s="153">
        <v>83</v>
      </c>
      <c r="W112" s="155">
        <v>10</v>
      </c>
      <c r="X112" s="155">
        <v>5</v>
      </c>
      <c r="Y112" s="155">
        <v>33</v>
      </c>
      <c r="Z112" s="155">
        <v>210</v>
      </c>
      <c r="AA112" s="141">
        <v>9793</v>
      </c>
      <c r="AB112" s="155">
        <v>298</v>
      </c>
      <c r="AC112" s="141">
        <v>179</v>
      </c>
      <c r="AD112" s="155">
        <v>10</v>
      </c>
      <c r="AE112" s="155">
        <v>35</v>
      </c>
      <c r="AF112" s="155">
        <v>117</v>
      </c>
      <c r="AG112" s="156">
        <v>749253</v>
      </c>
    </row>
    <row r="113" spans="1:33" x14ac:dyDescent="0.15">
      <c r="A113" s="133" t="s">
        <v>127</v>
      </c>
      <c r="B113" s="146">
        <v>177</v>
      </c>
      <c r="C113" s="153">
        <v>76</v>
      </c>
      <c r="D113" s="154">
        <v>8</v>
      </c>
      <c r="E113" s="146">
        <v>16</v>
      </c>
      <c r="F113" s="75">
        <v>0</v>
      </c>
      <c r="G113" s="155">
        <v>4</v>
      </c>
      <c r="H113" s="155">
        <v>7</v>
      </c>
      <c r="I113" s="155">
        <v>0</v>
      </c>
      <c r="J113" s="77">
        <v>1</v>
      </c>
      <c r="K113" s="154">
        <v>4</v>
      </c>
      <c r="L113" s="146">
        <v>1</v>
      </c>
      <c r="M113" s="75">
        <v>0</v>
      </c>
      <c r="N113" s="155">
        <v>0</v>
      </c>
      <c r="O113" s="155">
        <v>1</v>
      </c>
      <c r="P113" s="77">
        <v>0</v>
      </c>
      <c r="Q113" s="81">
        <v>0</v>
      </c>
      <c r="R113" s="148" t="s">
        <v>127</v>
      </c>
      <c r="S113" s="149"/>
      <c r="T113" s="78">
        <v>0</v>
      </c>
      <c r="U113" s="146">
        <v>76</v>
      </c>
      <c r="V113" s="153">
        <v>55</v>
      </c>
      <c r="W113" s="155">
        <v>3</v>
      </c>
      <c r="X113" s="77">
        <v>3</v>
      </c>
      <c r="Y113" s="155">
        <v>15</v>
      </c>
      <c r="Z113" s="155">
        <v>115</v>
      </c>
      <c r="AA113" s="141">
        <v>5545</v>
      </c>
      <c r="AB113" s="141">
        <v>554</v>
      </c>
      <c r="AC113" s="155">
        <v>159</v>
      </c>
      <c r="AD113" s="155">
        <v>8</v>
      </c>
      <c r="AE113" s="155">
        <v>22</v>
      </c>
      <c r="AF113" s="155">
        <v>69</v>
      </c>
      <c r="AG113" s="156">
        <v>341930</v>
      </c>
    </row>
    <row r="114" spans="1:33" x14ac:dyDescent="0.15">
      <c r="A114" s="133" t="s">
        <v>172</v>
      </c>
      <c r="B114" s="146">
        <v>269</v>
      </c>
      <c r="C114" s="153">
        <v>119</v>
      </c>
      <c r="D114" s="154">
        <v>40</v>
      </c>
      <c r="E114" s="146">
        <v>13</v>
      </c>
      <c r="F114" s="75">
        <v>0</v>
      </c>
      <c r="G114" s="155">
        <v>2</v>
      </c>
      <c r="H114" s="155">
        <v>1</v>
      </c>
      <c r="I114" s="155">
        <v>1</v>
      </c>
      <c r="J114" s="77">
        <v>2</v>
      </c>
      <c r="K114" s="154">
        <v>7</v>
      </c>
      <c r="L114" s="80">
        <v>1</v>
      </c>
      <c r="M114" s="75">
        <v>0</v>
      </c>
      <c r="N114" s="77">
        <v>0</v>
      </c>
      <c r="O114" s="77">
        <v>1</v>
      </c>
      <c r="P114" s="77">
        <v>0</v>
      </c>
      <c r="Q114" s="81">
        <v>0</v>
      </c>
      <c r="R114" s="148" t="s">
        <v>172</v>
      </c>
      <c r="S114" s="149"/>
      <c r="T114" s="78">
        <v>0</v>
      </c>
      <c r="U114" s="146">
        <v>96</v>
      </c>
      <c r="V114" s="153">
        <v>77</v>
      </c>
      <c r="W114" s="155">
        <v>1</v>
      </c>
      <c r="X114" s="155">
        <v>5</v>
      </c>
      <c r="Y114" s="155">
        <v>13</v>
      </c>
      <c r="Z114" s="155">
        <v>181</v>
      </c>
      <c r="AA114" s="141">
        <v>7950</v>
      </c>
      <c r="AB114" s="155">
        <v>133</v>
      </c>
      <c r="AC114" s="155">
        <v>1083</v>
      </c>
      <c r="AD114" s="155">
        <v>7</v>
      </c>
      <c r="AE114" s="155">
        <v>27</v>
      </c>
      <c r="AF114" s="155">
        <v>102</v>
      </c>
      <c r="AG114" s="156">
        <v>339454</v>
      </c>
    </row>
    <row r="115" spans="1:33" x14ac:dyDescent="0.15">
      <c r="A115" s="133" t="s">
        <v>173</v>
      </c>
      <c r="B115" s="146">
        <v>689</v>
      </c>
      <c r="C115" s="153">
        <v>324</v>
      </c>
      <c r="D115" s="154">
        <v>56</v>
      </c>
      <c r="E115" s="146">
        <v>67</v>
      </c>
      <c r="F115" s="75">
        <v>0</v>
      </c>
      <c r="G115" s="155">
        <v>17</v>
      </c>
      <c r="H115" s="155">
        <v>13</v>
      </c>
      <c r="I115" s="155">
        <v>6</v>
      </c>
      <c r="J115" s="155">
        <v>4</v>
      </c>
      <c r="K115" s="154">
        <v>27</v>
      </c>
      <c r="L115" s="80">
        <v>0</v>
      </c>
      <c r="M115" s="75">
        <v>0</v>
      </c>
      <c r="N115" s="77">
        <v>0</v>
      </c>
      <c r="O115" s="77">
        <v>0</v>
      </c>
      <c r="P115" s="77">
        <v>0</v>
      </c>
      <c r="Q115" s="81">
        <v>0</v>
      </c>
      <c r="R115" s="148" t="s">
        <v>173</v>
      </c>
      <c r="S115" s="149"/>
      <c r="T115" s="78">
        <v>0</v>
      </c>
      <c r="U115" s="146">
        <v>242</v>
      </c>
      <c r="V115" s="153">
        <v>169</v>
      </c>
      <c r="W115" s="155">
        <v>7</v>
      </c>
      <c r="X115" s="155">
        <v>5</v>
      </c>
      <c r="Y115" s="155">
        <v>61</v>
      </c>
      <c r="Z115" s="155">
        <v>520</v>
      </c>
      <c r="AA115" s="141">
        <v>27380</v>
      </c>
      <c r="AB115" s="141">
        <v>1358</v>
      </c>
      <c r="AC115" s="155">
        <v>761</v>
      </c>
      <c r="AD115" s="155">
        <v>28</v>
      </c>
      <c r="AE115" s="155">
        <v>110</v>
      </c>
      <c r="AF115" s="155">
        <v>291</v>
      </c>
      <c r="AG115" s="156">
        <v>1311064</v>
      </c>
    </row>
    <row r="116" spans="1:33" x14ac:dyDescent="0.15">
      <c r="A116" s="133" t="s">
        <v>174</v>
      </c>
      <c r="B116" s="146">
        <v>736</v>
      </c>
      <c r="C116" s="153">
        <v>394</v>
      </c>
      <c r="D116" s="154">
        <v>57</v>
      </c>
      <c r="E116" s="146">
        <v>69</v>
      </c>
      <c r="F116" s="75">
        <v>0</v>
      </c>
      <c r="G116" s="155">
        <v>19</v>
      </c>
      <c r="H116" s="155">
        <v>20</v>
      </c>
      <c r="I116" s="155">
        <v>8</v>
      </c>
      <c r="J116" s="155">
        <v>5</v>
      </c>
      <c r="K116" s="154">
        <v>17</v>
      </c>
      <c r="L116" s="146">
        <v>4</v>
      </c>
      <c r="M116" s="153">
        <v>0</v>
      </c>
      <c r="N116" s="77">
        <v>2</v>
      </c>
      <c r="O116" s="155">
        <v>1</v>
      </c>
      <c r="P116" s="155">
        <v>0</v>
      </c>
      <c r="Q116" s="154">
        <v>1</v>
      </c>
      <c r="R116" s="148" t="s">
        <v>174</v>
      </c>
      <c r="S116" s="149"/>
      <c r="T116" s="78">
        <v>0</v>
      </c>
      <c r="U116" s="146">
        <v>212</v>
      </c>
      <c r="V116" s="153">
        <v>137</v>
      </c>
      <c r="W116" s="155">
        <v>15</v>
      </c>
      <c r="X116" s="155">
        <v>16</v>
      </c>
      <c r="Y116" s="155">
        <v>44</v>
      </c>
      <c r="Z116" s="155">
        <v>621</v>
      </c>
      <c r="AA116" s="141">
        <v>26049</v>
      </c>
      <c r="AB116" s="141">
        <v>1581</v>
      </c>
      <c r="AC116" s="141">
        <v>702</v>
      </c>
      <c r="AD116" s="155">
        <v>30</v>
      </c>
      <c r="AE116" s="155">
        <v>143</v>
      </c>
      <c r="AF116" s="155">
        <v>420</v>
      </c>
      <c r="AG116" s="156">
        <v>1304843</v>
      </c>
    </row>
    <row r="117" spans="1:33" x14ac:dyDescent="0.15">
      <c r="A117" s="133" t="s">
        <v>128</v>
      </c>
      <c r="B117" s="146">
        <v>512</v>
      </c>
      <c r="C117" s="153">
        <v>225</v>
      </c>
      <c r="D117" s="154">
        <v>31</v>
      </c>
      <c r="E117" s="146">
        <v>49</v>
      </c>
      <c r="F117" s="75">
        <v>0</v>
      </c>
      <c r="G117" s="155">
        <v>13</v>
      </c>
      <c r="H117" s="155">
        <v>8</v>
      </c>
      <c r="I117" s="155">
        <v>2</v>
      </c>
      <c r="J117" s="77">
        <v>0</v>
      </c>
      <c r="K117" s="154">
        <v>26</v>
      </c>
      <c r="L117" s="146">
        <v>3</v>
      </c>
      <c r="M117" s="75">
        <v>0</v>
      </c>
      <c r="N117" s="77">
        <v>1</v>
      </c>
      <c r="O117" s="155">
        <v>1</v>
      </c>
      <c r="P117" s="77">
        <v>0</v>
      </c>
      <c r="Q117" s="154">
        <v>1</v>
      </c>
      <c r="R117" s="148" t="s">
        <v>128</v>
      </c>
      <c r="S117" s="149"/>
      <c r="T117" s="78">
        <v>0</v>
      </c>
      <c r="U117" s="146">
        <v>204</v>
      </c>
      <c r="V117" s="153">
        <v>135</v>
      </c>
      <c r="W117" s="155">
        <v>13</v>
      </c>
      <c r="X117" s="155">
        <v>9</v>
      </c>
      <c r="Y117" s="155">
        <v>47</v>
      </c>
      <c r="Z117" s="155">
        <v>356</v>
      </c>
      <c r="AA117" s="141">
        <v>17128</v>
      </c>
      <c r="AB117" s="155">
        <v>781</v>
      </c>
      <c r="AC117" s="155">
        <v>1102</v>
      </c>
      <c r="AD117" s="155">
        <v>22</v>
      </c>
      <c r="AE117" s="155">
        <v>68</v>
      </c>
      <c r="AF117" s="155">
        <v>200</v>
      </c>
      <c r="AG117" s="156">
        <v>800441</v>
      </c>
    </row>
    <row r="118" spans="1:33" x14ac:dyDescent="0.15">
      <c r="A118" s="133" t="s">
        <v>175</v>
      </c>
      <c r="B118" s="146">
        <v>286</v>
      </c>
      <c r="C118" s="153">
        <v>137</v>
      </c>
      <c r="D118" s="154">
        <v>13</v>
      </c>
      <c r="E118" s="146">
        <v>27</v>
      </c>
      <c r="F118" s="75">
        <v>0</v>
      </c>
      <c r="G118" s="155">
        <v>2</v>
      </c>
      <c r="H118" s="155">
        <v>3</v>
      </c>
      <c r="I118" s="155">
        <v>10</v>
      </c>
      <c r="J118" s="155">
        <v>1</v>
      </c>
      <c r="K118" s="154">
        <v>11</v>
      </c>
      <c r="L118" s="80">
        <v>1</v>
      </c>
      <c r="M118" s="75">
        <v>0</v>
      </c>
      <c r="N118" s="77">
        <v>0</v>
      </c>
      <c r="O118" s="77">
        <v>0</v>
      </c>
      <c r="P118" s="77">
        <v>0</v>
      </c>
      <c r="Q118" s="81">
        <v>1</v>
      </c>
      <c r="R118" s="148" t="s">
        <v>175</v>
      </c>
      <c r="S118" s="149"/>
      <c r="T118" s="78">
        <v>0</v>
      </c>
      <c r="U118" s="146">
        <v>108</v>
      </c>
      <c r="V118" s="153">
        <v>54</v>
      </c>
      <c r="W118" s="155">
        <v>13</v>
      </c>
      <c r="X118" s="155">
        <v>3</v>
      </c>
      <c r="Y118" s="155">
        <v>38</v>
      </c>
      <c r="Z118" s="155">
        <v>212</v>
      </c>
      <c r="AA118" s="141">
        <v>9164</v>
      </c>
      <c r="AB118" s="155">
        <v>950</v>
      </c>
      <c r="AC118" s="155">
        <v>77</v>
      </c>
      <c r="AD118" s="155">
        <v>11</v>
      </c>
      <c r="AE118" s="155">
        <v>33</v>
      </c>
      <c r="AF118" s="155">
        <v>124</v>
      </c>
      <c r="AG118" s="156">
        <v>577849</v>
      </c>
    </row>
    <row r="119" spans="1:33" x14ac:dyDescent="0.15">
      <c r="A119" s="133" t="s">
        <v>176</v>
      </c>
      <c r="B119" s="146">
        <v>319</v>
      </c>
      <c r="C119" s="153">
        <v>137</v>
      </c>
      <c r="D119" s="154">
        <v>24</v>
      </c>
      <c r="E119" s="146">
        <v>30</v>
      </c>
      <c r="F119" s="75">
        <v>0</v>
      </c>
      <c r="G119" s="155">
        <v>7</v>
      </c>
      <c r="H119" s="155">
        <v>7</v>
      </c>
      <c r="I119" s="155">
        <v>6</v>
      </c>
      <c r="J119" s="155">
        <v>2</v>
      </c>
      <c r="K119" s="154">
        <v>8</v>
      </c>
      <c r="L119" s="146">
        <v>3</v>
      </c>
      <c r="M119" s="75">
        <v>0</v>
      </c>
      <c r="N119" s="155">
        <v>0</v>
      </c>
      <c r="O119" s="155">
        <v>1</v>
      </c>
      <c r="P119" s="77">
        <v>0</v>
      </c>
      <c r="Q119" s="81">
        <v>2</v>
      </c>
      <c r="R119" s="148" t="s">
        <v>176</v>
      </c>
      <c r="S119" s="149"/>
      <c r="T119" s="78">
        <v>0</v>
      </c>
      <c r="U119" s="146">
        <v>125</v>
      </c>
      <c r="V119" s="153">
        <v>96</v>
      </c>
      <c r="W119" s="155">
        <v>10</v>
      </c>
      <c r="X119" s="155">
        <v>3</v>
      </c>
      <c r="Y119" s="155">
        <v>16</v>
      </c>
      <c r="Z119" s="155">
        <v>204</v>
      </c>
      <c r="AA119" s="141">
        <v>7220</v>
      </c>
      <c r="AB119" s="155">
        <v>396</v>
      </c>
      <c r="AC119" s="155">
        <v>168</v>
      </c>
      <c r="AD119" s="155">
        <v>11</v>
      </c>
      <c r="AE119" s="155">
        <v>46</v>
      </c>
      <c r="AF119" s="155">
        <v>109</v>
      </c>
      <c r="AG119" s="156">
        <v>639031</v>
      </c>
    </row>
    <row r="120" spans="1:33" x14ac:dyDescent="0.15">
      <c r="A120" s="133" t="s">
        <v>177</v>
      </c>
      <c r="B120" s="146">
        <v>372</v>
      </c>
      <c r="C120" s="153">
        <v>215</v>
      </c>
      <c r="D120" s="154">
        <v>15</v>
      </c>
      <c r="E120" s="146">
        <v>26</v>
      </c>
      <c r="F120" s="75">
        <v>0</v>
      </c>
      <c r="G120" s="155">
        <v>7</v>
      </c>
      <c r="H120" s="155">
        <v>5</v>
      </c>
      <c r="I120" s="77">
        <v>3</v>
      </c>
      <c r="J120" s="155">
        <v>0</v>
      </c>
      <c r="K120" s="154">
        <v>11</v>
      </c>
      <c r="L120" s="146">
        <v>2</v>
      </c>
      <c r="M120" s="75">
        <v>0</v>
      </c>
      <c r="N120" s="77">
        <v>0</v>
      </c>
      <c r="O120" s="155">
        <v>0</v>
      </c>
      <c r="P120" s="77">
        <v>1</v>
      </c>
      <c r="Q120" s="81">
        <v>1</v>
      </c>
      <c r="R120" s="148" t="s">
        <v>177</v>
      </c>
      <c r="S120" s="149"/>
      <c r="T120" s="78">
        <v>0</v>
      </c>
      <c r="U120" s="146">
        <v>114</v>
      </c>
      <c r="V120" s="153">
        <v>62</v>
      </c>
      <c r="W120" s="155">
        <v>11</v>
      </c>
      <c r="X120" s="155">
        <v>7</v>
      </c>
      <c r="Y120" s="155">
        <v>34</v>
      </c>
      <c r="Z120" s="155">
        <v>354</v>
      </c>
      <c r="AA120" s="141">
        <v>16331</v>
      </c>
      <c r="AB120" s="141">
        <v>1192</v>
      </c>
      <c r="AC120" s="141">
        <v>405</v>
      </c>
      <c r="AD120" s="155">
        <v>18</v>
      </c>
      <c r="AE120" s="155">
        <v>70</v>
      </c>
      <c r="AF120" s="155">
        <v>183</v>
      </c>
      <c r="AG120" s="156">
        <v>1081555</v>
      </c>
    </row>
    <row r="121" spans="1:33" x14ac:dyDescent="0.15">
      <c r="A121" s="133" t="s">
        <v>178</v>
      </c>
      <c r="B121" s="146">
        <v>257</v>
      </c>
      <c r="C121" s="153">
        <v>119</v>
      </c>
      <c r="D121" s="154">
        <v>21</v>
      </c>
      <c r="E121" s="146">
        <v>17</v>
      </c>
      <c r="F121" s="75">
        <v>0</v>
      </c>
      <c r="G121" s="155">
        <v>3</v>
      </c>
      <c r="H121" s="155">
        <v>3</v>
      </c>
      <c r="I121" s="77">
        <v>2</v>
      </c>
      <c r="J121" s="155">
        <v>1</v>
      </c>
      <c r="K121" s="154">
        <v>8</v>
      </c>
      <c r="L121" s="146">
        <v>0</v>
      </c>
      <c r="M121" s="75">
        <v>0</v>
      </c>
      <c r="N121" s="77">
        <v>0</v>
      </c>
      <c r="O121" s="155">
        <v>0</v>
      </c>
      <c r="P121" s="77">
        <v>0</v>
      </c>
      <c r="Q121" s="81">
        <v>0</v>
      </c>
      <c r="R121" s="148" t="s">
        <v>178</v>
      </c>
      <c r="S121" s="149"/>
      <c r="T121" s="78">
        <v>0</v>
      </c>
      <c r="U121" s="146">
        <v>100</v>
      </c>
      <c r="V121" s="153">
        <v>44</v>
      </c>
      <c r="W121" s="155">
        <v>14</v>
      </c>
      <c r="X121" s="155">
        <v>9</v>
      </c>
      <c r="Y121" s="155">
        <v>33</v>
      </c>
      <c r="Z121" s="155">
        <v>220</v>
      </c>
      <c r="AA121" s="141">
        <v>6275</v>
      </c>
      <c r="AB121" s="141">
        <v>1684</v>
      </c>
      <c r="AC121" s="141">
        <v>307</v>
      </c>
      <c r="AD121" s="155">
        <v>9</v>
      </c>
      <c r="AE121" s="155">
        <v>33</v>
      </c>
      <c r="AF121" s="155">
        <v>115</v>
      </c>
      <c r="AG121" s="156">
        <v>271820</v>
      </c>
    </row>
    <row r="122" spans="1:33" x14ac:dyDescent="0.15">
      <c r="A122" s="133" t="s">
        <v>116</v>
      </c>
      <c r="B122" s="143">
        <v>1230</v>
      </c>
      <c r="C122" s="153">
        <v>706</v>
      </c>
      <c r="D122" s="154">
        <v>45</v>
      </c>
      <c r="E122" s="146">
        <v>99</v>
      </c>
      <c r="F122" s="153">
        <v>1</v>
      </c>
      <c r="G122" s="155">
        <v>29</v>
      </c>
      <c r="H122" s="155">
        <v>32</v>
      </c>
      <c r="I122" s="155">
        <v>10</v>
      </c>
      <c r="J122" s="155">
        <v>6</v>
      </c>
      <c r="K122" s="154">
        <v>21</v>
      </c>
      <c r="L122" s="146">
        <v>8</v>
      </c>
      <c r="M122" s="75">
        <v>0</v>
      </c>
      <c r="N122" s="77">
        <v>1</v>
      </c>
      <c r="O122" s="155">
        <v>3</v>
      </c>
      <c r="P122" s="77">
        <v>1</v>
      </c>
      <c r="Q122" s="154">
        <v>3</v>
      </c>
      <c r="R122" s="148" t="s">
        <v>116</v>
      </c>
      <c r="S122" s="149"/>
      <c r="T122" s="78">
        <v>0</v>
      </c>
      <c r="U122" s="146">
        <v>372</v>
      </c>
      <c r="V122" s="153">
        <v>198</v>
      </c>
      <c r="W122" s="155">
        <v>46</v>
      </c>
      <c r="X122" s="155">
        <v>22</v>
      </c>
      <c r="Y122" s="155">
        <v>106</v>
      </c>
      <c r="Z122" s="155">
        <v>965</v>
      </c>
      <c r="AA122" s="141">
        <v>25857</v>
      </c>
      <c r="AB122" s="141">
        <v>2823</v>
      </c>
      <c r="AC122" s="141">
        <v>2301</v>
      </c>
      <c r="AD122" s="155">
        <v>39</v>
      </c>
      <c r="AE122" s="155">
        <v>157</v>
      </c>
      <c r="AF122" s="155">
        <v>639</v>
      </c>
      <c r="AG122" s="156">
        <v>2196789</v>
      </c>
    </row>
    <row r="123" spans="1:33" x14ac:dyDescent="0.15">
      <c r="A123" s="133" t="s">
        <v>179</v>
      </c>
      <c r="B123" s="146">
        <v>291</v>
      </c>
      <c r="C123" s="153">
        <v>138</v>
      </c>
      <c r="D123" s="154">
        <v>17</v>
      </c>
      <c r="E123" s="146">
        <v>31</v>
      </c>
      <c r="F123" s="75">
        <v>0</v>
      </c>
      <c r="G123" s="155">
        <v>12</v>
      </c>
      <c r="H123" s="155">
        <v>7</v>
      </c>
      <c r="I123" s="77">
        <v>2</v>
      </c>
      <c r="J123" s="155">
        <v>0</v>
      </c>
      <c r="K123" s="154">
        <v>10</v>
      </c>
      <c r="L123" s="80">
        <v>0</v>
      </c>
      <c r="M123" s="75">
        <v>0</v>
      </c>
      <c r="N123" s="77">
        <v>0</v>
      </c>
      <c r="O123" s="77">
        <v>0</v>
      </c>
      <c r="P123" s="77">
        <v>0</v>
      </c>
      <c r="Q123" s="81">
        <v>0</v>
      </c>
      <c r="R123" s="148" t="s">
        <v>179</v>
      </c>
      <c r="S123" s="149"/>
      <c r="T123" s="78">
        <v>0</v>
      </c>
      <c r="U123" s="146">
        <v>105</v>
      </c>
      <c r="V123" s="153">
        <v>70</v>
      </c>
      <c r="W123" s="155">
        <v>9</v>
      </c>
      <c r="X123" s="155">
        <v>1</v>
      </c>
      <c r="Y123" s="155">
        <v>25</v>
      </c>
      <c r="Z123" s="155">
        <v>214</v>
      </c>
      <c r="AA123" s="141">
        <v>10264</v>
      </c>
      <c r="AB123" s="155">
        <v>505</v>
      </c>
      <c r="AC123" s="155">
        <v>29</v>
      </c>
      <c r="AD123" s="155">
        <v>11</v>
      </c>
      <c r="AE123" s="155">
        <v>47</v>
      </c>
      <c r="AF123" s="155">
        <v>129</v>
      </c>
      <c r="AG123" s="156">
        <v>552275</v>
      </c>
    </row>
    <row r="124" spans="1:33" x14ac:dyDescent="0.15">
      <c r="A124" s="133" t="s">
        <v>180</v>
      </c>
      <c r="B124" s="146">
        <v>394</v>
      </c>
      <c r="C124" s="153">
        <v>187</v>
      </c>
      <c r="D124" s="154">
        <v>42</v>
      </c>
      <c r="E124" s="146">
        <v>25</v>
      </c>
      <c r="F124" s="75">
        <v>0</v>
      </c>
      <c r="G124" s="155">
        <v>4</v>
      </c>
      <c r="H124" s="155">
        <v>7</v>
      </c>
      <c r="I124" s="155">
        <v>2</v>
      </c>
      <c r="J124" s="155">
        <v>3</v>
      </c>
      <c r="K124" s="154">
        <v>9</v>
      </c>
      <c r="L124" s="146">
        <v>4</v>
      </c>
      <c r="M124" s="75">
        <v>0</v>
      </c>
      <c r="N124" s="77">
        <v>0</v>
      </c>
      <c r="O124" s="155">
        <v>3</v>
      </c>
      <c r="P124" s="77">
        <v>0</v>
      </c>
      <c r="Q124" s="154">
        <v>1</v>
      </c>
      <c r="R124" s="148" t="s">
        <v>180</v>
      </c>
      <c r="S124" s="149"/>
      <c r="T124" s="78">
        <v>0</v>
      </c>
      <c r="U124" s="146">
        <v>136</v>
      </c>
      <c r="V124" s="153">
        <v>93</v>
      </c>
      <c r="W124" s="155">
        <v>5</v>
      </c>
      <c r="X124" s="155">
        <v>9</v>
      </c>
      <c r="Y124" s="155">
        <v>29</v>
      </c>
      <c r="Z124" s="155">
        <v>305</v>
      </c>
      <c r="AA124" s="141">
        <v>13837</v>
      </c>
      <c r="AB124" s="141">
        <v>786</v>
      </c>
      <c r="AC124" s="155">
        <v>207</v>
      </c>
      <c r="AD124" s="155">
        <v>18</v>
      </c>
      <c r="AE124" s="155">
        <v>53</v>
      </c>
      <c r="AF124" s="155">
        <v>205</v>
      </c>
      <c r="AG124" s="156">
        <v>811819</v>
      </c>
    </row>
    <row r="125" spans="1:33" x14ac:dyDescent="0.15">
      <c r="A125" s="133" t="s">
        <v>181</v>
      </c>
      <c r="B125" s="146">
        <v>604</v>
      </c>
      <c r="C125" s="153">
        <v>276</v>
      </c>
      <c r="D125" s="154">
        <v>58</v>
      </c>
      <c r="E125" s="146">
        <v>43</v>
      </c>
      <c r="F125" s="75">
        <v>0</v>
      </c>
      <c r="G125" s="155">
        <v>14</v>
      </c>
      <c r="H125" s="155">
        <v>9</v>
      </c>
      <c r="I125" s="155">
        <v>2</v>
      </c>
      <c r="J125" s="155">
        <v>2</v>
      </c>
      <c r="K125" s="154">
        <v>16</v>
      </c>
      <c r="L125" s="146">
        <v>3</v>
      </c>
      <c r="M125" s="75">
        <v>0</v>
      </c>
      <c r="N125" s="77">
        <v>1</v>
      </c>
      <c r="O125" s="155">
        <v>1</v>
      </c>
      <c r="P125" s="77">
        <v>1</v>
      </c>
      <c r="Q125" s="154">
        <v>0</v>
      </c>
      <c r="R125" s="148" t="s">
        <v>181</v>
      </c>
      <c r="S125" s="149"/>
      <c r="T125" s="78">
        <v>0</v>
      </c>
      <c r="U125" s="146">
        <v>224</v>
      </c>
      <c r="V125" s="153">
        <v>138</v>
      </c>
      <c r="W125" s="155">
        <v>9</v>
      </c>
      <c r="X125" s="155">
        <v>9</v>
      </c>
      <c r="Y125" s="155">
        <v>68</v>
      </c>
      <c r="Z125" s="155">
        <v>413</v>
      </c>
      <c r="AA125" s="141">
        <v>24842</v>
      </c>
      <c r="AB125" s="155">
        <v>1240</v>
      </c>
      <c r="AC125" s="141">
        <v>2563</v>
      </c>
      <c r="AD125" s="155">
        <v>17</v>
      </c>
      <c r="AE125" s="155">
        <v>79</v>
      </c>
      <c r="AF125" s="155">
        <v>243</v>
      </c>
      <c r="AG125" s="156">
        <v>1267140</v>
      </c>
    </row>
    <row r="126" spans="1:33" x14ac:dyDescent="0.15">
      <c r="A126" s="133" t="s">
        <v>129</v>
      </c>
      <c r="B126" s="146">
        <v>453</v>
      </c>
      <c r="C126" s="153">
        <v>216</v>
      </c>
      <c r="D126" s="154">
        <v>32</v>
      </c>
      <c r="E126" s="146">
        <v>34</v>
      </c>
      <c r="F126" s="75">
        <v>0</v>
      </c>
      <c r="G126" s="155">
        <v>5</v>
      </c>
      <c r="H126" s="155">
        <v>10</v>
      </c>
      <c r="I126" s="155">
        <v>4</v>
      </c>
      <c r="J126" s="77">
        <v>0</v>
      </c>
      <c r="K126" s="154">
        <v>15</v>
      </c>
      <c r="L126" s="146">
        <v>2</v>
      </c>
      <c r="M126" s="75">
        <v>0</v>
      </c>
      <c r="N126" s="77">
        <v>0</v>
      </c>
      <c r="O126" s="77">
        <v>0</v>
      </c>
      <c r="P126" s="77">
        <v>0</v>
      </c>
      <c r="Q126" s="154">
        <v>2</v>
      </c>
      <c r="R126" s="148" t="s">
        <v>129</v>
      </c>
      <c r="S126" s="149"/>
      <c r="T126" s="78">
        <v>0</v>
      </c>
      <c r="U126" s="146">
        <v>169</v>
      </c>
      <c r="V126" s="153">
        <v>81</v>
      </c>
      <c r="W126" s="155">
        <v>23</v>
      </c>
      <c r="X126" s="155">
        <v>4</v>
      </c>
      <c r="Y126" s="155">
        <v>61</v>
      </c>
      <c r="Z126" s="155">
        <v>344</v>
      </c>
      <c r="AA126" s="141">
        <v>15364</v>
      </c>
      <c r="AB126" s="141">
        <v>1105</v>
      </c>
      <c r="AC126" s="155">
        <v>1696</v>
      </c>
      <c r="AD126" s="155">
        <v>17</v>
      </c>
      <c r="AE126" s="155">
        <v>47</v>
      </c>
      <c r="AF126" s="155">
        <v>237</v>
      </c>
      <c r="AG126" s="156">
        <v>643574</v>
      </c>
    </row>
    <row r="127" spans="1:33" x14ac:dyDescent="0.15">
      <c r="A127" s="133" t="s">
        <v>124</v>
      </c>
      <c r="B127" s="146">
        <v>442</v>
      </c>
      <c r="C127" s="153">
        <v>220</v>
      </c>
      <c r="D127" s="154">
        <v>29</v>
      </c>
      <c r="E127" s="146">
        <v>40</v>
      </c>
      <c r="F127" s="75">
        <v>0</v>
      </c>
      <c r="G127" s="155">
        <v>14</v>
      </c>
      <c r="H127" s="155">
        <v>6</v>
      </c>
      <c r="I127" s="155">
        <v>9</v>
      </c>
      <c r="J127" s="77">
        <v>0</v>
      </c>
      <c r="K127" s="154">
        <v>11</v>
      </c>
      <c r="L127" s="80">
        <v>0</v>
      </c>
      <c r="M127" s="75">
        <v>0</v>
      </c>
      <c r="N127" s="77">
        <v>0</v>
      </c>
      <c r="O127" s="77">
        <v>0</v>
      </c>
      <c r="P127" s="77">
        <v>0</v>
      </c>
      <c r="Q127" s="81">
        <v>0</v>
      </c>
      <c r="R127" s="148" t="s">
        <v>124</v>
      </c>
      <c r="S127" s="149"/>
      <c r="T127" s="78">
        <v>0</v>
      </c>
      <c r="U127" s="146">
        <v>153</v>
      </c>
      <c r="V127" s="153">
        <v>92</v>
      </c>
      <c r="W127" s="155">
        <v>8</v>
      </c>
      <c r="X127" s="155">
        <v>4</v>
      </c>
      <c r="Y127" s="155">
        <v>49</v>
      </c>
      <c r="Z127" s="155">
        <v>345</v>
      </c>
      <c r="AA127" s="141">
        <v>33800</v>
      </c>
      <c r="AB127" s="141">
        <v>1634</v>
      </c>
      <c r="AC127" s="155">
        <v>1205</v>
      </c>
      <c r="AD127" s="155">
        <v>15</v>
      </c>
      <c r="AE127" s="155">
        <v>64</v>
      </c>
      <c r="AF127" s="155">
        <v>215</v>
      </c>
      <c r="AG127" s="156">
        <v>24696609</v>
      </c>
    </row>
    <row r="128" spans="1:33" x14ac:dyDescent="0.15">
      <c r="A128" s="133" t="s">
        <v>182</v>
      </c>
      <c r="B128" s="146">
        <v>667</v>
      </c>
      <c r="C128" s="153">
        <v>296</v>
      </c>
      <c r="D128" s="154">
        <v>36</v>
      </c>
      <c r="E128" s="146">
        <v>58</v>
      </c>
      <c r="F128" s="75">
        <v>0</v>
      </c>
      <c r="G128" s="155">
        <v>8</v>
      </c>
      <c r="H128" s="155">
        <v>12</v>
      </c>
      <c r="I128" s="155">
        <v>8</v>
      </c>
      <c r="J128" s="155">
        <v>5</v>
      </c>
      <c r="K128" s="154">
        <v>25</v>
      </c>
      <c r="L128" s="146">
        <v>3</v>
      </c>
      <c r="M128" s="75">
        <v>1</v>
      </c>
      <c r="N128" s="155">
        <v>0</v>
      </c>
      <c r="O128" s="77">
        <v>2</v>
      </c>
      <c r="P128" s="155">
        <v>0</v>
      </c>
      <c r="Q128" s="154">
        <v>0</v>
      </c>
      <c r="R128" s="148" t="s">
        <v>182</v>
      </c>
      <c r="S128" s="149"/>
      <c r="T128" s="78">
        <v>0</v>
      </c>
      <c r="U128" s="146">
        <v>274</v>
      </c>
      <c r="V128" s="153">
        <v>212</v>
      </c>
      <c r="W128" s="155">
        <v>4</v>
      </c>
      <c r="X128" s="155">
        <v>4</v>
      </c>
      <c r="Y128" s="155">
        <v>54</v>
      </c>
      <c r="Z128" s="155">
        <v>519</v>
      </c>
      <c r="AA128" s="141">
        <v>24389</v>
      </c>
      <c r="AB128" s="141">
        <v>1631</v>
      </c>
      <c r="AC128" s="155">
        <v>309</v>
      </c>
      <c r="AD128" s="155">
        <v>17</v>
      </c>
      <c r="AE128" s="155">
        <v>78</v>
      </c>
      <c r="AF128" s="155">
        <v>270</v>
      </c>
      <c r="AG128" s="156">
        <v>944412</v>
      </c>
    </row>
    <row r="129" spans="1:33" ht="14.25" thickBot="1" x14ac:dyDescent="0.2">
      <c r="A129" s="133" t="s">
        <v>130</v>
      </c>
      <c r="B129" s="146">
        <v>460</v>
      </c>
      <c r="C129" s="159">
        <v>187</v>
      </c>
      <c r="D129" s="160">
        <v>49</v>
      </c>
      <c r="E129" s="146">
        <v>60</v>
      </c>
      <c r="F129" s="86">
        <v>0</v>
      </c>
      <c r="G129" s="161">
        <v>7</v>
      </c>
      <c r="H129" s="161">
        <v>14</v>
      </c>
      <c r="I129" s="161">
        <v>3</v>
      </c>
      <c r="J129" s="88">
        <v>6</v>
      </c>
      <c r="K129" s="160">
        <v>30</v>
      </c>
      <c r="L129" s="146">
        <v>8</v>
      </c>
      <c r="M129" s="86">
        <v>1</v>
      </c>
      <c r="N129" s="88">
        <v>0</v>
      </c>
      <c r="O129" s="88">
        <v>5</v>
      </c>
      <c r="P129" s="88">
        <v>1</v>
      </c>
      <c r="Q129" s="160">
        <v>1</v>
      </c>
      <c r="R129" s="148" t="s">
        <v>130</v>
      </c>
      <c r="S129" s="149"/>
      <c r="T129" s="89">
        <v>0</v>
      </c>
      <c r="U129" s="146">
        <v>156</v>
      </c>
      <c r="V129" s="159">
        <v>77</v>
      </c>
      <c r="W129" s="161">
        <v>11</v>
      </c>
      <c r="X129" s="161">
        <v>8</v>
      </c>
      <c r="Y129" s="161">
        <v>60</v>
      </c>
      <c r="Z129" s="161">
        <v>208</v>
      </c>
      <c r="AA129" s="162">
        <v>3120</v>
      </c>
      <c r="AB129" s="161">
        <v>1679</v>
      </c>
      <c r="AC129" s="161">
        <v>423</v>
      </c>
      <c r="AD129" s="161">
        <v>5</v>
      </c>
      <c r="AE129" s="161">
        <v>19</v>
      </c>
      <c r="AF129" s="161">
        <v>131</v>
      </c>
      <c r="AG129" s="163">
        <v>481414</v>
      </c>
    </row>
    <row r="133" spans="1:33" ht="18.75" x14ac:dyDescent="0.15">
      <c r="A133" s="54" t="s">
        <v>212</v>
      </c>
    </row>
    <row r="134" spans="1:33" ht="24" x14ac:dyDescent="0.15">
      <c r="A134" s="46" t="s">
        <v>183</v>
      </c>
      <c r="B134" s="48" t="s">
        <v>184</v>
      </c>
      <c r="C134" s="48" t="s">
        <v>135</v>
      </c>
      <c r="D134" s="48" t="s">
        <v>136</v>
      </c>
      <c r="E134" s="48" t="s">
        <v>147</v>
      </c>
      <c r="F134" s="48" t="s">
        <v>153</v>
      </c>
      <c r="G134" s="47" t="s">
        <v>137</v>
      </c>
      <c r="H134" s="48" t="s">
        <v>138</v>
      </c>
      <c r="I134" s="48" t="s">
        <v>139</v>
      </c>
      <c r="J134" s="47" t="s">
        <v>140</v>
      </c>
      <c r="K134" s="47" t="s">
        <v>141</v>
      </c>
      <c r="L134" s="47" t="s">
        <v>142</v>
      </c>
      <c r="M134" s="47" t="s">
        <v>143</v>
      </c>
      <c r="N134" s="49" t="s">
        <v>144</v>
      </c>
      <c r="O134" s="48" t="s">
        <v>145</v>
      </c>
      <c r="P134" s="49" t="s">
        <v>185</v>
      </c>
      <c r="Q134" s="50" t="s">
        <v>186</v>
      </c>
    </row>
    <row r="135" spans="1:33" ht="14.25" thickBot="1" x14ac:dyDescent="0.2">
      <c r="A135" s="46" t="s">
        <v>187</v>
      </c>
      <c r="B135" s="108">
        <v>8403</v>
      </c>
      <c r="C135" s="92">
        <v>5739</v>
      </c>
      <c r="D135" s="93">
        <v>76</v>
      </c>
      <c r="E135" s="93">
        <v>672</v>
      </c>
      <c r="F135" s="93">
        <v>14</v>
      </c>
      <c r="G135" s="93">
        <v>0</v>
      </c>
      <c r="H135" s="92">
        <v>1902</v>
      </c>
      <c r="I135" s="92">
        <v>6894</v>
      </c>
      <c r="J135" s="92">
        <v>92118</v>
      </c>
      <c r="K135" s="92">
        <v>21228</v>
      </c>
      <c r="L135" s="93">
        <v>2397</v>
      </c>
      <c r="M135" s="93">
        <v>257</v>
      </c>
      <c r="N135" s="92">
        <v>1583</v>
      </c>
      <c r="O135" s="92">
        <v>5348</v>
      </c>
      <c r="P135" s="92">
        <v>10149</v>
      </c>
      <c r="Q135" s="92">
        <v>11217499</v>
      </c>
    </row>
    <row r="136" spans="1:33" x14ac:dyDescent="0.15">
      <c r="A136" s="47" t="s">
        <v>34</v>
      </c>
      <c r="B136" s="109">
        <v>376</v>
      </c>
      <c r="C136" s="94">
        <v>259</v>
      </c>
      <c r="D136" s="95">
        <v>3</v>
      </c>
      <c r="E136" s="95">
        <v>60</v>
      </c>
      <c r="F136" s="110">
        <v>0</v>
      </c>
      <c r="G136" s="110">
        <v>0</v>
      </c>
      <c r="H136" s="95">
        <v>54</v>
      </c>
      <c r="I136" s="95">
        <v>303</v>
      </c>
      <c r="J136" s="111">
        <v>2871</v>
      </c>
      <c r="K136" s="111">
        <v>1922</v>
      </c>
      <c r="L136" s="110">
        <v>28</v>
      </c>
      <c r="M136" s="95">
        <v>14</v>
      </c>
      <c r="N136" s="95">
        <v>70</v>
      </c>
      <c r="O136" s="95">
        <v>236</v>
      </c>
      <c r="P136" s="95">
        <v>434</v>
      </c>
      <c r="Q136" s="112">
        <v>257333</v>
      </c>
    </row>
    <row r="137" spans="1:33" x14ac:dyDescent="0.15">
      <c r="A137" s="47" t="s">
        <v>35</v>
      </c>
      <c r="B137" s="109">
        <v>251</v>
      </c>
      <c r="C137" s="97">
        <v>168</v>
      </c>
      <c r="D137" s="113">
        <v>2</v>
      </c>
      <c r="E137" s="99">
        <v>23</v>
      </c>
      <c r="F137" s="113">
        <v>0</v>
      </c>
      <c r="G137" s="113">
        <v>0</v>
      </c>
      <c r="H137" s="99">
        <v>58</v>
      </c>
      <c r="I137" s="99">
        <v>218</v>
      </c>
      <c r="J137" s="101">
        <v>3094</v>
      </c>
      <c r="K137" s="99">
        <v>307</v>
      </c>
      <c r="L137" s="113">
        <v>0</v>
      </c>
      <c r="M137" s="99">
        <v>9</v>
      </c>
      <c r="N137" s="99">
        <v>39</v>
      </c>
      <c r="O137" s="99">
        <v>143</v>
      </c>
      <c r="P137" s="99">
        <v>308</v>
      </c>
      <c r="Q137" s="114">
        <v>214122</v>
      </c>
    </row>
    <row r="138" spans="1:33" x14ac:dyDescent="0.15">
      <c r="A138" s="47" t="s">
        <v>36</v>
      </c>
      <c r="B138" s="109">
        <v>264</v>
      </c>
      <c r="C138" s="97">
        <v>151</v>
      </c>
      <c r="D138" s="113">
        <v>0</v>
      </c>
      <c r="E138" s="99">
        <v>28</v>
      </c>
      <c r="F138" s="113">
        <v>0</v>
      </c>
      <c r="G138" s="113">
        <v>0</v>
      </c>
      <c r="H138" s="99">
        <v>85</v>
      </c>
      <c r="I138" s="99">
        <v>208</v>
      </c>
      <c r="J138" s="101">
        <v>8786</v>
      </c>
      <c r="K138" s="101">
        <v>876</v>
      </c>
      <c r="L138" s="113">
        <v>0</v>
      </c>
      <c r="M138" s="99">
        <v>18</v>
      </c>
      <c r="N138" s="99">
        <v>43</v>
      </c>
      <c r="O138" s="99">
        <v>157</v>
      </c>
      <c r="P138" s="99">
        <v>323</v>
      </c>
      <c r="Q138" s="114">
        <v>585507</v>
      </c>
    </row>
    <row r="139" spans="1:33" x14ac:dyDescent="0.15">
      <c r="A139" s="47" t="s">
        <v>188</v>
      </c>
      <c r="B139" s="109">
        <v>204</v>
      </c>
      <c r="C139" s="97">
        <v>125</v>
      </c>
      <c r="D139" s="99">
        <v>6</v>
      </c>
      <c r="E139" s="99">
        <v>13</v>
      </c>
      <c r="F139" s="113">
        <v>0</v>
      </c>
      <c r="G139" s="113">
        <v>0</v>
      </c>
      <c r="H139" s="99">
        <v>60</v>
      </c>
      <c r="I139" s="99">
        <v>152</v>
      </c>
      <c r="J139" s="101">
        <v>2115</v>
      </c>
      <c r="K139" s="99">
        <v>190</v>
      </c>
      <c r="L139" s="99">
        <v>30</v>
      </c>
      <c r="M139" s="99">
        <v>7</v>
      </c>
      <c r="N139" s="99">
        <v>30</v>
      </c>
      <c r="O139" s="99">
        <v>94</v>
      </c>
      <c r="P139" s="99">
        <v>197</v>
      </c>
      <c r="Q139" s="114">
        <v>282114</v>
      </c>
    </row>
    <row r="140" spans="1:33" x14ac:dyDescent="0.15">
      <c r="A140" s="47" t="s">
        <v>189</v>
      </c>
      <c r="B140" s="115">
        <v>2737</v>
      </c>
      <c r="C140" s="100">
        <v>2062</v>
      </c>
      <c r="D140" s="113">
        <v>0</v>
      </c>
      <c r="E140" s="99">
        <v>129</v>
      </c>
      <c r="F140" s="99">
        <v>0</v>
      </c>
      <c r="G140" s="113">
        <v>0</v>
      </c>
      <c r="H140" s="99">
        <v>546</v>
      </c>
      <c r="I140" s="101">
        <v>2307</v>
      </c>
      <c r="J140" s="101">
        <v>10514</v>
      </c>
      <c r="K140" s="101">
        <v>5643</v>
      </c>
      <c r="L140" s="113">
        <v>0</v>
      </c>
      <c r="M140" s="99">
        <v>58</v>
      </c>
      <c r="N140" s="99">
        <v>549</v>
      </c>
      <c r="O140" s="101">
        <v>1664</v>
      </c>
      <c r="P140" s="101">
        <v>3114</v>
      </c>
      <c r="Q140" s="114">
        <v>4518291</v>
      </c>
    </row>
    <row r="141" spans="1:33" x14ac:dyDescent="0.15">
      <c r="A141" s="47" t="s">
        <v>38</v>
      </c>
      <c r="B141" s="109">
        <v>624</v>
      </c>
      <c r="C141" s="97">
        <v>380</v>
      </c>
      <c r="D141" s="99">
        <v>0</v>
      </c>
      <c r="E141" s="99">
        <v>61</v>
      </c>
      <c r="F141" s="99">
        <v>3</v>
      </c>
      <c r="G141" s="113">
        <v>0</v>
      </c>
      <c r="H141" s="99">
        <v>180</v>
      </c>
      <c r="I141" s="99">
        <v>460</v>
      </c>
      <c r="J141" s="101">
        <v>4852</v>
      </c>
      <c r="K141" s="101">
        <v>1317</v>
      </c>
      <c r="L141" s="99">
        <v>0</v>
      </c>
      <c r="M141" s="99">
        <v>15</v>
      </c>
      <c r="N141" s="99">
        <v>95</v>
      </c>
      <c r="O141" s="99">
        <v>438</v>
      </c>
      <c r="P141" s="99">
        <v>858</v>
      </c>
      <c r="Q141" s="114">
        <v>480093</v>
      </c>
    </row>
    <row r="142" spans="1:33" x14ac:dyDescent="0.15">
      <c r="A142" s="47" t="s">
        <v>39</v>
      </c>
      <c r="B142" s="109">
        <v>326</v>
      </c>
      <c r="C142" s="97">
        <v>224</v>
      </c>
      <c r="D142" s="113">
        <v>0</v>
      </c>
      <c r="E142" s="99">
        <v>24</v>
      </c>
      <c r="F142" s="113">
        <v>0</v>
      </c>
      <c r="G142" s="113">
        <v>0</v>
      </c>
      <c r="H142" s="99">
        <v>78</v>
      </c>
      <c r="I142" s="99">
        <v>247</v>
      </c>
      <c r="J142" s="101">
        <v>4334</v>
      </c>
      <c r="K142" s="99">
        <v>414</v>
      </c>
      <c r="L142" s="113">
        <v>0</v>
      </c>
      <c r="M142" s="99">
        <v>8</v>
      </c>
      <c r="N142" s="99">
        <v>78</v>
      </c>
      <c r="O142" s="99">
        <v>210</v>
      </c>
      <c r="P142" s="99">
        <v>394</v>
      </c>
      <c r="Q142" s="114">
        <v>229646</v>
      </c>
    </row>
    <row r="143" spans="1:33" x14ac:dyDescent="0.15">
      <c r="A143" s="47" t="s">
        <v>190</v>
      </c>
      <c r="B143" s="109">
        <v>152</v>
      </c>
      <c r="C143" s="97">
        <v>88</v>
      </c>
      <c r="D143" s="99">
        <v>5</v>
      </c>
      <c r="E143" s="99">
        <v>12</v>
      </c>
      <c r="F143" s="113">
        <v>0</v>
      </c>
      <c r="G143" s="113">
        <v>0</v>
      </c>
      <c r="H143" s="99">
        <v>47</v>
      </c>
      <c r="I143" s="99">
        <v>110</v>
      </c>
      <c r="J143" s="101">
        <v>1115</v>
      </c>
      <c r="K143" s="99">
        <v>84</v>
      </c>
      <c r="L143" s="99">
        <v>15</v>
      </c>
      <c r="M143" s="99">
        <v>2</v>
      </c>
      <c r="N143" s="99">
        <v>35</v>
      </c>
      <c r="O143" s="99">
        <v>62</v>
      </c>
      <c r="P143" s="99">
        <v>133</v>
      </c>
      <c r="Q143" s="114">
        <v>88228</v>
      </c>
    </row>
    <row r="144" spans="1:33" x14ac:dyDescent="0.15">
      <c r="A144" s="47" t="s">
        <v>191</v>
      </c>
      <c r="B144" s="109">
        <v>140</v>
      </c>
      <c r="C144" s="97">
        <v>109</v>
      </c>
      <c r="D144" s="113">
        <v>0</v>
      </c>
      <c r="E144" s="99">
        <v>12</v>
      </c>
      <c r="F144" s="99">
        <v>0</v>
      </c>
      <c r="G144" s="113">
        <v>0</v>
      </c>
      <c r="H144" s="99">
        <v>19</v>
      </c>
      <c r="I144" s="99">
        <v>168</v>
      </c>
      <c r="J144" s="101">
        <v>5044</v>
      </c>
      <c r="K144" s="101">
        <v>354</v>
      </c>
      <c r="L144" s="113">
        <v>0</v>
      </c>
      <c r="M144" s="99">
        <v>5</v>
      </c>
      <c r="N144" s="99">
        <v>30</v>
      </c>
      <c r="O144" s="99">
        <v>107</v>
      </c>
      <c r="P144" s="99">
        <v>255</v>
      </c>
      <c r="Q144" s="114">
        <v>306502</v>
      </c>
    </row>
    <row r="145" spans="1:17" x14ac:dyDescent="0.15">
      <c r="A145" s="47" t="s">
        <v>192</v>
      </c>
      <c r="B145" s="109">
        <v>146</v>
      </c>
      <c r="C145" s="97">
        <v>81</v>
      </c>
      <c r="D145" s="99">
        <v>1</v>
      </c>
      <c r="E145" s="99">
        <v>21</v>
      </c>
      <c r="F145" s="113">
        <v>3</v>
      </c>
      <c r="G145" s="113">
        <v>0</v>
      </c>
      <c r="H145" s="99">
        <v>40</v>
      </c>
      <c r="I145" s="99">
        <v>117</v>
      </c>
      <c r="J145" s="101">
        <v>2411</v>
      </c>
      <c r="K145" s="99">
        <v>226</v>
      </c>
      <c r="L145" s="99">
        <v>6</v>
      </c>
      <c r="M145" s="99">
        <v>5</v>
      </c>
      <c r="N145" s="99">
        <v>25</v>
      </c>
      <c r="O145" s="99">
        <v>71</v>
      </c>
      <c r="P145" s="99">
        <v>146</v>
      </c>
      <c r="Q145" s="114">
        <v>241162</v>
      </c>
    </row>
    <row r="146" spans="1:17" x14ac:dyDescent="0.15">
      <c r="A146" s="47" t="s">
        <v>193</v>
      </c>
      <c r="B146" s="109">
        <v>166</v>
      </c>
      <c r="C146" s="97">
        <v>74</v>
      </c>
      <c r="D146" s="99">
        <v>7</v>
      </c>
      <c r="E146" s="99">
        <v>26</v>
      </c>
      <c r="F146" s="113">
        <v>0</v>
      </c>
      <c r="G146" s="113">
        <v>0</v>
      </c>
      <c r="H146" s="99">
        <v>59</v>
      </c>
      <c r="I146" s="99">
        <v>101</v>
      </c>
      <c r="J146" s="101">
        <v>2127</v>
      </c>
      <c r="K146" s="101">
        <v>721</v>
      </c>
      <c r="L146" s="99">
        <v>20</v>
      </c>
      <c r="M146" s="99">
        <v>7</v>
      </c>
      <c r="N146" s="99">
        <v>20</v>
      </c>
      <c r="O146" s="99">
        <v>52</v>
      </c>
      <c r="P146" s="99">
        <v>116</v>
      </c>
      <c r="Q146" s="114">
        <v>216369</v>
      </c>
    </row>
    <row r="147" spans="1:17" x14ac:dyDescent="0.15">
      <c r="A147" s="47" t="s">
        <v>43</v>
      </c>
      <c r="B147" s="109">
        <v>516</v>
      </c>
      <c r="C147" s="97">
        <v>318</v>
      </c>
      <c r="D147" s="99">
        <v>2</v>
      </c>
      <c r="E147" s="99">
        <v>65</v>
      </c>
      <c r="F147" s="113">
        <v>0</v>
      </c>
      <c r="G147" s="113">
        <v>0</v>
      </c>
      <c r="H147" s="99">
        <v>131</v>
      </c>
      <c r="I147" s="99">
        <v>385</v>
      </c>
      <c r="J147" s="101">
        <v>6139</v>
      </c>
      <c r="K147" s="99">
        <v>987</v>
      </c>
      <c r="L147" s="99">
        <v>61</v>
      </c>
      <c r="M147" s="99">
        <v>11</v>
      </c>
      <c r="N147" s="99">
        <v>99</v>
      </c>
      <c r="O147" s="99">
        <v>317</v>
      </c>
      <c r="P147" s="99">
        <v>586</v>
      </c>
      <c r="Q147" s="114">
        <v>487485</v>
      </c>
    </row>
    <row r="148" spans="1:17" x14ac:dyDescent="0.15">
      <c r="A148" s="47" t="s">
        <v>44</v>
      </c>
      <c r="B148" s="109">
        <v>204</v>
      </c>
      <c r="C148" s="97">
        <v>154</v>
      </c>
      <c r="D148" s="99">
        <v>3</v>
      </c>
      <c r="E148" s="99">
        <v>17</v>
      </c>
      <c r="F148" s="113">
        <v>0</v>
      </c>
      <c r="G148" s="113">
        <v>0</v>
      </c>
      <c r="H148" s="99">
        <v>30</v>
      </c>
      <c r="I148" s="99">
        <v>198</v>
      </c>
      <c r="J148" s="101">
        <v>4190</v>
      </c>
      <c r="K148" s="99">
        <v>939</v>
      </c>
      <c r="L148" s="99">
        <v>738</v>
      </c>
      <c r="M148" s="99">
        <v>9</v>
      </c>
      <c r="N148" s="99">
        <v>64</v>
      </c>
      <c r="O148" s="99">
        <v>180</v>
      </c>
      <c r="P148" s="99">
        <v>313</v>
      </c>
      <c r="Q148" s="114">
        <v>313529</v>
      </c>
    </row>
    <row r="149" spans="1:17" x14ac:dyDescent="0.15">
      <c r="A149" s="47" t="s">
        <v>45</v>
      </c>
      <c r="B149" s="109">
        <v>704</v>
      </c>
      <c r="C149" s="97">
        <v>543</v>
      </c>
      <c r="D149" s="113">
        <v>0</v>
      </c>
      <c r="E149" s="99">
        <v>45</v>
      </c>
      <c r="F149" s="99">
        <v>1</v>
      </c>
      <c r="G149" s="113">
        <v>0</v>
      </c>
      <c r="H149" s="99">
        <v>115</v>
      </c>
      <c r="I149" s="99">
        <v>652</v>
      </c>
      <c r="J149" s="101">
        <v>9358</v>
      </c>
      <c r="K149" s="101">
        <v>4320</v>
      </c>
      <c r="L149" s="113">
        <v>0</v>
      </c>
      <c r="M149" s="99">
        <v>32</v>
      </c>
      <c r="N149" s="99">
        <v>149</v>
      </c>
      <c r="O149" s="99">
        <v>625</v>
      </c>
      <c r="P149" s="101">
        <v>1061</v>
      </c>
      <c r="Q149" s="114">
        <v>931724</v>
      </c>
    </row>
    <row r="150" spans="1:17" x14ac:dyDescent="0.15">
      <c r="A150" s="47" t="s">
        <v>194</v>
      </c>
      <c r="B150" s="109">
        <v>173</v>
      </c>
      <c r="C150" s="97">
        <v>124</v>
      </c>
      <c r="D150" s="113">
        <v>0</v>
      </c>
      <c r="E150" s="99">
        <v>18</v>
      </c>
      <c r="F150" s="113">
        <v>0</v>
      </c>
      <c r="G150" s="113">
        <v>0</v>
      </c>
      <c r="H150" s="99">
        <v>31</v>
      </c>
      <c r="I150" s="99">
        <v>164</v>
      </c>
      <c r="J150" s="101">
        <v>1254</v>
      </c>
      <c r="K150" s="99">
        <v>412</v>
      </c>
      <c r="L150" s="113">
        <v>0</v>
      </c>
      <c r="M150" s="99">
        <v>5</v>
      </c>
      <c r="N150" s="99">
        <v>45</v>
      </c>
      <c r="O150" s="99">
        <v>134</v>
      </c>
      <c r="P150" s="99">
        <v>296</v>
      </c>
      <c r="Q150" s="114">
        <v>151608</v>
      </c>
    </row>
    <row r="151" spans="1:17" x14ac:dyDescent="0.15">
      <c r="A151" s="47" t="s">
        <v>47</v>
      </c>
      <c r="B151" s="109">
        <v>385</v>
      </c>
      <c r="C151" s="97">
        <v>226</v>
      </c>
      <c r="D151" s="99">
        <v>15</v>
      </c>
      <c r="E151" s="99">
        <v>42</v>
      </c>
      <c r="F151" s="113">
        <v>1</v>
      </c>
      <c r="G151" s="113">
        <v>0</v>
      </c>
      <c r="H151" s="99">
        <v>101</v>
      </c>
      <c r="I151" s="99">
        <v>252</v>
      </c>
      <c r="J151" s="101">
        <v>4569</v>
      </c>
      <c r="K151" s="99">
        <v>304</v>
      </c>
      <c r="L151" s="99">
        <v>76</v>
      </c>
      <c r="M151" s="99">
        <v>12</v>
      </c>
      <c r="N151" s="99">
        <v>55</v>
      </c>
      <c r="O151" s="99">
        <v>192</v>
      </c>
      <c r="P151" s="99">
        <v>360</v>
      </c>
      <c r="Q151" s="114">
        <v>415598</v>
      </c>
    </row>
    <row r="152" spans="1:17" x14ac:dyDescent="0.15">
      <c r="A152" s="47" t="s">
        <v>195</v>
      </c>
      <c r="B152" s="109">
        <v>165</v>
      </c>
      <c r="C152" s="97">
        <v>92</v>
      </c>
      <c r="D152" s="99">
        <v>8</v>
      </c>
      <c r="E152" s="99">
        <v>17</v>
      </c>
      <c r="F152" s="113">
        <v>0</v>
      </c>
      <c r="G152" s="113">
        <v>0</v>
      </c>
      <c r="H152" s="99">
        <v>48</v>
      </c>
      <c r="I152" s="99">
        <v>144</v>
      </c>
      <c r="J152" s="101">
        <v>6135</v>
      </c>
      <c r="K152" s="99">
        <v>255</v>
      </c>
      <c r="L152" s="99">
        <v>35</v>
      </c>
      <c r="M152" s="99">
        <v>8</v>
      </c>
      <c r="N152" s="99">
        <v>21</v>
      </c>
      <c r="O152" s="99">
        <v>89</v>
      </c>
      <c r="P152" s="99">
        <v>206</v>
      </c>
      <c r="Q152" s="114">
        <v>263148</v>
      </c>
    </row>
    <row r="153" spans="1:17" x14ac:dyDescent="0.15">
      <c r="A153" s="47" t="s">
        <v>48</v>
      </c>
      <c r="B153" s="109">
        <v>214</v>
      </c>
      <c r="C153" s="97">
        <v>135</v>
      </c>
      <c r="D153" s="99">
        <v>5</v>
      </c>
      <c r="E153" s="99">
        <v>14</v>
      </c>
      <c r="F153" s="113">
        <v>0</v>
      </c>
      <c r="G153" s="113">
        <v>0</v>
      </c>
      <c r="H153" s="99">
        <v>60</v>
      </c>
      <c r="I153" s="99">
        <v>172</v>
      </c>
      <c r="J153" s="101">
        <v>2811</v>
      </c>
      <c r="K153" s="99">
        <v>524</v>
      </c>
      <c r="L153" s="99">
        <v>11</v>
      </c>
      <c r="M153" s="99">
        <v>4</v>
      </c>
      <c r="N153" s="99">
        <v>44</v>
      </c>
      <c r="O153" s="99">
        <v>143</v>
      </c>
      <c r="P153" s="99">
        <v>294</v>
      </c>
      <c r="Q153" s="114">
        <v>216427</v>
      </c>
    </row>
    <row r="154" spans="1:17" x14ac:dyDescent="0.15">
      <c r="A154" s="47" t="s">
        <v>49</v>
      </c>
      <c r="B154" s="109">
        <v>248</v>
      </c>
      <c r="C154" s="97">
        <v>147</v>
      </c>
      <c r="D154" s="99">
        <v>10</v>
      </c>
      <c r="E154" s="99">
        <v>16</v>
      </c>
      <c r="F154" s="99">
        <v>2</v>
      </c>
      <c r="G154" s="113">
        <v>0</v>
      </c>
      <c r="H154" s="99">
        <v>73</v>
      </c>
      <c r="I154" s="99">
        <v>211</v>
      </c>
      <c r="J154" s="101">
        <v>6103</v>
      </c>
      <c r="K154" s="99">
        <v>477</v>
      </c>
      <c r="L154" s="99">
        <v>1328</v>
      </c>
      <c r="M154" s="99">
        <v>11</v>
      </c>
      <c r="N154" s="99">
        <v>36</v>
      </c>
      <c r="O154" s="99">
        <v>172</v>
      </c>
      <c r="P154" s="99">
        <v>302</v>
      </c>
      <c r="Q154" s="114">
        <v>708234</v>
      </c>
    </row>
    <row r="155" spans="1:17" x14ac:dyDescent="0.15">
      <c r="A155" s="47" t="s">
        <v>50</v>
      </c>
      <c r="B155" s="109">
        <v>261</v>
      </c>
      <c r="C155" s="97">
        <v>188</v>
      </c>
      <c r="D155" s="99">
        <v>1</v>
      </c>
      <c r="E155" s="99">
        <v>18</v>
      </c>
      <c r="F155" s="113">
        <v>3</v>
      </c>
      <c r="G155" s="113">
        <v>0</v>
      </c>
      <c r="H155" s="99">
        <v>51</v>
      </c>
      <c r="I155" s="99">
        <v>212</v>
      </c>
      <c r="J155" s="101">
        <v>1946</v>
      </c>
      <c r="K155" s="99">
        <v>723</v>
      </c>
      <c r="L155" s="99">
        <v>0</v>
      </c>
      <c r="M155" s="99">
        <v>12</v>
      </c>
      <c r="N155" s="99">
        <v>40</v>
      </c>
      <c r="O155" s="99">
        <v>154</v>
      </c>
      <c r="P155" s="99">
        <v>247</v>
      </c>
      <c r="Q155" s="114">
        <v>192073</v>
      </c>
    </row>
    <row r="156" spans="1:17" ht="14.25" thickBot="1" x14ac:dyDescent="0.2">
      <c r="A156" s="47" t="s">
        <v>196</v>
      </c>
      <c r="B156" s="109">
        <v>147</v>
      </c>
      <c r="C156" s="102">
        <v>91</v>
      </c>
      <c r="D156" s="103">
        <v>8</v>
      </c>
      <c r="E156" s="103">
        <v>11</v>
      </c>
      <c r="F156" s="116">
        <v>1</v>
      </c>
      <c r="G156" s="116">
        <v>0</v>
      </c>
      <c r="H156" s="103">
        <v>36</v>
      </c>
      <c r="I156" s="103">
        <v>113</v>
      </c>
      <c r="J156" s="117">
        <v>2350</v>
      </c>
      <c r="K156" s="103">
        <v>233</v>
      </c>
      <c r="L156" s="103">
        <v>49</v>
      </c>
      <c r="M156" s="103">
        <v>5</v>
      </c>
      <c r="N156" s="103">
        <v>16</v>
      </c>
      <c r="O156" s="103">
        <v>108</v>
      </c>
      <c r="P156" s="103">
        <v>206</v>
      </c>
      <c r="Q156" s="118">
        <v>118306</v>
      </c>
    </row>
  </sheetData>
  <mergeCells count="11">
    <mergeCell ref="Y47:AE49"/>
    <mergeCell ref="O1:W1"/>
    <mergeCell ref="R80:R81"/>
    <mergeCell ref="B3:H3"/>
    <mergeCell ref="I3:M3"/>
    <mergeCell ref="L80:Q80"/>
    <mergeCell ref="A80:A81"/>
    <mergeCell ref="B80:B81"/>
    <mergeCell ref="C80:C81"/>
    <mergeCell ref="D80:D81"/>
    <mergeCell ref="E80:K80"/>
  </mergeCells>
  <phoneticPr fontId="3"/>
  <pageMargins left="0.51181102362204722" right="0.35433070866141736" top="0.86614173228346458" bottom="0.55118110236220474" header="0.47244094488188981" footer="0.23622047244094491"/>
  <pageSetup paperSize="9" scale="7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54"/>
  <sheetViews>
    <sheetView zoomScaleNormal="100" zoomScaleSheetLayoutView="100" workbookViewId="0"/>
  </sheetViews>
  <sheetFormatPr defaultRowHeight="13.5" x14ac:dyDescent="0.15"/>
  <cols>
    <col min="1" max="1" width="11.875" customWidth="1"/>
    <col min="2" max="4" width="11.125" customWidth="1"/>
    <col min="11" max="11" width="10.125" customWidth="1"/>
    <col min="12" max="12" width="14.625" customWidth="1"/>
    <col min="13" max="13" width="13.375" customWidth="1"/>
    <col min="14" max="14" width="14.5" customWidth="1"/>
  </cols>
  <sheetData>
    <row r="1" spans="1:21" ht="13.5" customHeight="1" x14ac:dyDescent="0.15">
      <c r="A1" s="20" t="s">
        <v>132</v>
      </c>
    </row>
    <row r="2" spans="1:21" ht="13.5" customHeight="1" x14ac:dyDescent="0.15">
      <c r="K2" s="1" t="s">
        <v>225</v>
      </c>
    </row>
    <row r="3" spans="1:21" ht="13.5" customHeight="1" thickBot="1" x14ac:dyDescent="0.2">
      <c r="A3" s="2" t="s">
        <v>0</v>
      </c>
      <c r="B3" s="199" t="s">
        <v>16</v>
      </c>
      <c r="C3" s="200"/>
      <c r="D3" s="201"/>
      <c r="E3" s="199" t="s">
        <v>33</v>
      </c>
      <c r="F3" s="205"/>
      <c r="G3" s="199" t="s">
        <v>19</v>
      </c>
      <c r="H3" s="200"/>
      <c r="I3" s="204"/>
      <c r="J3" s="201"/>
      <c r="K3" s="202" t="s">
        <v>30</v>
      </c>
    </row>
    <row r="4" spans="1:21" ht="27" customHeight="1" thickBot="1" x14ac:dyDescent="0.2">
      <c r="A4" s="3" t="s">
        <v>3</v>
      </c>
      <c r="B4" s="14" t="s">
        <v>20</v>
      </c>
      <c r="C4" s="14" t="s">
        <v>21</v>
      </c>
      <c r="D4" s="5" t="s">
        <v>22</v>
      </c>
      <c r="E4" s="18" t="s">
        <v>17</v>
      </c>
      <c r="F4" s="18" t="s">
        <v>18</v>
      </c>
      <c r="G4" s="4" t="s">
        <v>4</v>
      </c>
      <c r="H4" s="5" t="s">
        <v>23</v>
      </c>
      <c r="I4" s="5" t="s">
        <v>24</v>
      </c>
      <c r="J4" s="5" t="s">
        <v>25</v>
      </c>
      <c r="K4" s="203"/>
      <c r="L4" s="187" t="s">
        <v>223</v>
      </c>
      <c r="N4" s="168">
        <v>1015053</v>
      </c>
      <c r="O4" s="169">
        <v>108593</v>
      </c>
      <c r="P4" s="170">
        <v>44885</v>
      </c>
      <c r="Q4" s="171"/>
      <c r="R4" s="172">
        <f>AD81</f>
        <v>1326</v>
      </c>
      <c r="S4" s="173">
        <f>AE81</f>
        <v>5583</v>
      </c>
      <c r="T4" s="171"/>
      <c r="U4" s="174">
        <f>AF81</f>
        <v>17931</v>
      </c>
    </row>
    <row r="5" spans="1:21" ht="13.5" customHeight="1" x14ac:dyDescent="0.15">
      <c r="A5" s="6" t="s">
        <v>14</v>
      </c>
      <c r="B5" s="24">
        <v>55324</v>
      </c>
      <c r="C5" s="24">
        <v>6462</v>
      </c>
      <c r="D5" s="24">
        <v>9842</v>
      </c>
      <c r="E5" s="24">
        <v>83</v>
      </c>
      <c r="F5" s="24">
        <v>246</v>
      </c>
      <c r="G5" s="26">
        <v>830</v>
      </c>
      <c r="H5" s="24">
        <v>159</v>
      </c>
      <c r="I5" s="24">
        <v>91</v>
      </c>
      <c r="J5" s="24">
        <v>580</v>
      </c>
      <c r="K5" s="24">
        <v>1719</v>
      </c>
      <c r="L5" s="31">
        <v>830</v>
      </c>
      <c r="N5" s="136">
        <v>55324</v>
      </c>
      <c r="O5" s="136">
        <v>6462</v>
      </c>
      <c r="P5" s="136">
        <v>9842</v>
      </c>
      <c r="Q5" s="171"/>
      <c r="R5" s="138">
        <f t="shared" ref="R5:R51" si="0">AD82</f>
        <v>83</v>
      </c>
      <c r="S5" s="138">
        <f t="shared" ref="S5:S51" si="1">AE82</f>
        <v>246</v>
      </c>
      <c r="T5" s="171"/>
      <c r="U5" s="138">
        <f t="shared" ref="U5:U51" si="2">AF82</f>
        <v>830</v>
      </c>
    </row>
    <row r="6" spans="1:21" ht="13.5" customHeight="1" x14ac:dyDescent="0.15">
      <c r="A6" s="8" t="s">
        <v>59</v>
      </c>
      <c r="B6" s="27">
        <v>24590</v>
      </c>
      <c r="C6" s="27">
        <v>2508</v>
      </c>
      <c r="D6" s="27">
        <v>2027</v>
      </c>
      <c r="E6" s="27">
        <v>27</v>
      </c>
      <c r="F6" s="27">
        <v>96</v>
      </c>
      <c r="G6" s="28">
        <v>236</v>
      </c>
      <c r="H6" s="27">
        <v>71</v>
      </c>
      <c r="I6" s="27">
        <v>15</v>
      </c>
      <c r="J6" s="27">
        <v>150</v>
      </c>
      <c r="K6" s="27">
        <v>538</v>
      </c>
      <c r="L6" s="31">
        <v>236</v>
      </c>
      <c r="N6" s="141">
        <v>24590</v>
      </c>
      <c r="O6" s="141">
        <v>2508</v>
      </c>
      <c r="P6" s="141">
        <v>2027</v>
      </c>
      <c r="Q6" s="171"/>
      <c r="R6" s="155">
        <f t="shared" si="0"/>
        <v>27</v>
      </c>
      <c r="S6" s="155">
        <f t="shared" si="1"/>
        <v>96</v>
      </c>
      <c r="T6" s="171"/>
      <c r="U6" s="155">
        <f t="shared" si="2"/>
        <v>236</v>
      </c>
    </row>
    <row r="7" spans="1:21" ht="13.5" customHeight="1" x14ac:dyDescent="0.15">
      <c r="A7" s="8" t="s">
        <v>60</v>
      </c>
      <c r="B7" s="27">
        <v>22760</v>
      </c>
      <c r="C7" s="27">
        <v>3499</v>
      </c>
      <c r="D7" s="27">
        <v>1485</v>
      </c>
      <c r="E7" s="27">
        <v>18</v>
      </c>
      <c r="F7" s="27">
        <v>76</v>
      </c>
      <c r="G7" s="28">
        <v>199</v>
      </c>
      <c r="H7" s="27">
        <v>72</v>
      </c>
      <c r="I7" s="27">
        <v>16</v>
      </c>
      <c r="J7" s="27">
        <v>111</v>
      </c>
      <c r="K7" s="27">
        <v>452</v>
      </c>
      <c r="L7" s="31">
        <v>199</v>
      </c>
      <c r="N7" s="141">
        <v>22760</v>
      </c>
      <c r="O7" s="141">
        <v>3499</v>
      </c>
      <c r="P7" s="155">
        <v>1485</v>
      </c>
      <c r="Q7" s="171"/>
      <c r="R7" s="155">
        <f t="shared" si="0"/>
        <v>18</v>
      </c>
      <c r="S7" s="155">
        <f t="shared" si="1"/>
        <v>76</v>
      </c>
      <c r="T7" s="171"/>
      <c r="U7" s="155">
        <f t="shared" si="2"/>
        <v>199</v>
      </c>
    </row>
    <row r="8" spans="1:21" ht="13.5" customHeight="1" x14ac:dyDescent="0.15">
      <c r="A8" s="8" t="s">
        <v>61</v>
      </c>
      <c r="B8" s="27">
        <v>64198</v>
      </c>
      <c r="C8" s="27">
        <v>1532</v>
      </c>
      <c r="D8" s="27">
        <v>304</v>
      </c>
      <c r="E8" s="27">
        <v>26</v>
      </c>
      <c r="F8" s="27">
        <v>112</v>
      </c>
      <c r="G8" s="28">
        <v>324</v>
      </c>
      <c r="H8" s="27">
        <v>75</v>
      </c>
      <c r="I8" s="27">
        <v>26</v>
      </c>
      <c r="J8" s="27">
        <v>223</v>
      </c>
      <c r="K8" s="27">
        <v>738</v>
      </c>
      <c r="L8" s="31">
        <v>324</v>
      </c>
      <c r="N8" s="141">
        <v>64198</v>
      </c>
      <c r="O8" s="141">
        <v>1532</v>
      </c>
      <c r="P8" s="141">
        <v>304</v>
      </c>
      <c r="Q8" s="171"/>
      <c r="R8" s="155">
        <f t="shared" si="0"/>
        <v>26</v>
      </c>
      <c r="S8" s="155">
        <f t="shared" si="1"/>
        <v>112</v>
      </c>
      <c r="T8" s="171"/>
      <c r="U8" s="155">
        <f t="shared" si="2"/>
        <v>324</v>
      </c>
    </row>
    <row r="9" spans="1:21" ht="13.5" customHeight="1" x14ac:dyDescent="0.15">
      <c r="A9" s="8" t="s">
        <v>62</v>
      </c>
      <c r="B9" s="27">
        <v>17593</v>
      </c>
      <c r="C9" s="27">
        <v>2423</v>
      </c>
      <c r="D9" s="27">
        <v>1792</v>
      </c>
      <c r="E9" s="27">
        <v>24</v>
      </c>
      <c r="F9" s="27">
        <v>60</v>
      </c>
      <c r="G9" s="28">
        <v>167</v>
      </c>
      <c r="H9" s="27">
        <v>65</v>
      </c>
      <c r="I9" s="27">
        <v>10</v>
      </c>
      <c r="J9" s="27">
        <v>92</v>
      </c>
      <c r="K9" s="27">
        <v>422</v>
      </c>
      <c r="L9" s="31">
        <v>167</v>
      </c>
      <c r="N9" s="141">
        <v>17593</v>
      </c>
      <c r="O9" s="141">
        <v>2423</v>
      </c>
      <c r="P9" s="141">
        <v>1792</v>
      </c>
      <c r="Q9" s="171"/>
      <c r="R9" s="155">
        <f t="shared" si="0"/>
        <v>24</v>
      </c>
      <c r="S9" s="155">
        <f t="shared" si="1"/>
        <v>60</v>
      </c>
      <c r="T9" s="171"/>
      <c r="U9" s="155">
        <f t="shared" si="2"/>
        <v>167</v>
      </c>
    </row>
    <row r="10" spans="1:21" ht="13.5" customHeight="1" x14ac:dyDescent="0.15">
      <c r="A10" s="8" t="s">
        <v>63</v>
      </c>
      <c r="B10" s="27">
        <v>12629</v>
      </c>
      <c r="C10" s="27">
        <v>1429</v>
      </c>
      <c r="D10" s="27">
        <v>798</v>
      </c>
      <c r="E10" s="27">
        <v>20</v>
      </c>
      <c r="F10" s="27">
        <v>40</v>
      </c>
      <c r="G10" s="28">
        <v>135</v>
      </c>
      <c r="H10" s="27">
        <v>43</v>
      </c>
      <c r="I10" s="27">
        <v>8</v>
      </c>
      <c r="J10" s="27">
        <v>84</v>
      </c>
      <c r="K10" s="27">
        <v>352</v>
      </c>
      <c r="L10" s="31">
        <v>135</v>
      </c>
      <c r="N10" s="141">
        <v>12629</v>
      </c>
      <c r="O10" s="141">
        <v>1429</v>
      </c>
      <c r="P10" s="141">
        <v>798</v>
      </c>
      <c r="Q10" s="171"/>
      <c r="R10" s="155">
        <f t="shared" si="0"/>
        <v>20</v>
      </c>
      <c r="S10" s="155">
        <f t="shared" si="1"/>
        <v>40</v>
      </c>
      <c r="T10" s="171"/>
      <c r="U10" s="155">
        <f t="shared" si="2"/>
        <v>135</v>
      </c>
    </row>
    <row r="11" spans="1:21" ht="13.5" customHeight="1" x14ac:dyDescent="0.15">
      <c r="A11" s="9" t="s">
        <v>64</v>
      </c>
      <c r="B11" s="29">
        <v>22188</v>
      </c>
      <c r="C11" s="29">
        <v>4056</v>
      </c>
      <c r="D11" s="29">
        <v>1212</v>
      </c>
      <c r="E11" s="29">
        <v>24</v>
      </c>
      <c r="F11" s="29">
        <v>96</v>
      </c>
      <c r="G11" s="30">
        <v>530</v>
      </c>
      <c r="H11" s="29">
        <v>83</v>
      </c>
      <c r="I11" s="29">
        <v>14</v>
      </c>
      <c r="J11" s="29">
        <v>433</v>
      </c>
      <c r="K11" s="29">
        <v>1051</v>
      </c>
      <c r="L11" s="31">
        <v>530</v>
      </c>
      <c r="N11" s="141">
        <v>22188</v>
      </c>
      <c r="O11" s="141">
        <v>4056</v>
      </c>
      <c r="P11" s="141">
        <v>1212</v>
      </c>
      <c r="Q11" s="171"/>
      <c r="R11" s="155">
        <f t="shared" si="0"/>
        <v>24</v>
      </c>
      <c r="S11" s="155">
        <f t="shared" si="1"/>
        <v>96</v>
      </c>
      <c r="T11" s="171"/>
      <c r="U11" s="155">
        <f t="shared" si="2"/>
        <v>530</v>
      </c>
    </row>
    <row r="12" spans="1:21" ht="13.5" customHeight="1" x14ac:dyDescent="0.15">
      <c r="A12" s="8" t="s">
        <v>65</v>
      </c>
      <c r="B12" s="27">
        <v>33402</v>
      </c>
      <c r="C12" s="27">
        <v>3300</v>
      </c>
      <c r="D12" s="27">
        <v>1301</v>
      </c>
      <c r="E12" s="27">
        <v>35</v>
      </c>
      <c r="F12" s="27">
        <v>126</v>
      </c>
      <c r="G12" s="28">
        <v>446</v>
      </c>
      <c r="H12" s="27">
        <v>143</v>
      </c>
      <c r="I12" s="27">
        <v>37</v>
      </c>
      <c r="J12" s="27">
        <v>266</v>
      </c>
      <c r="K12" s="27">
        <v>995</v>
      </c>
      <c r="L12" s="31">
        <v>446</v>
      </c>
      <c r="N12" s="141">
        <v>33402</v>
      </c>
      <c r="O12" s="141">
        <v>3300</v>
      </c>
      <c r="P12" s="141">
        <v>1301</v>
      </c>
      <c r="Q12" s="171"/>
      <c r="R12" s="155">
        <f t="shared" si="0"/>
        <v>35</v>
      </c>
      <c r="S12" s="155">
        <f t="shared" si="1"/>
        <v>126</v>
      </c>
      <c r="T12" s="171"/>
      <c r="U12" s="155">
        <f t="shared" si="2"/>
        <v>446</v>
      </c>
    </row>
    <row r="13" spans="1:21" ht="13.5" customHeight="1" x14ac:dyDescent="0.15">
      <c r="A13" s="8" t="s">
        <v>66</v>
      </c>
      <c r="B13" s="27">
        <v>30791</v>
      </c>
      <c r="C13" s="27">
        <v>5902</v>
      </c>
      <c r="D13" s="27">
        <v>642</v>
      </c>
      <c r="E13" s="27">
        <v>31</v>
      </c>
      <c r="F13" s="27">
        <v>91</v>
      </c>
      <c r="G13" s="28">
        <v>283</v>
      </c>
      <c r="H13" s="27">
        <v>101</v>
      </c>
      <c r="I13" s="27">
        <v>15</v>
      </c>
      <c r="J13" s="27">
        <v>167</v>
      </c>
      <c r="K13" s="27">
        <v>677</v>
      </c>
      <c r="L13" s="31">
        <v>283</v>
      </c>
      <c r="N13" s="141">
        <v>30791</v>
      </c>
      <c r="O13" s="141">
        <v>5902</v>
      </c>
      <c r="P13" s="141">
        <v>642</v>
      </c>
      <c r="Q13" s="171"/>
      <c r="R13" s="155">
        <f t="shared" si="0"/>
        <v>31</v>
      </c>
      <c r="S13" s="155">
        <f t="shared" si="1"/>
        <v>91</v>
      </c>
      <c r="T13" s="171"/>
      <c r="U13" s="155">
        <f t="shared" si="2"/>
        <v>283</v>
      </c>
    </row>
    <row r="14" spans="1:21" ht="13.5" customHeight="1" x14ac:dyDescent="0.15">
      <c r="A14" s="8" t="s">
        <v>67</v>
      </c>
      <c r="B14" s="27">
        <v>22770</v>
      </c>
      <c r="C14" s="27">
        <v>2617</v>
      </c>
      <c r="D14" s="27">
        <v>62</v>
      </c>
      <c r="E14" s="27">
        <v>28</v>
      </c>
      <c r="F14" s="27">
        <v>110</v>
      </c>
      <c r="G14" s="28">
        <v>270</v>
      </c>
      <c r="H14" s="27">
        <v>70</v>
      </c>
      <c r="I14" s="27">
        <v>18</v>
      </c>
      <c r="J14" s="27">
        <v>182</v>
      </c>
      <c r="K14" s="27">
        <v>576</v>
      </c>
      <c r="L14" s="31">
        <v>270</v>
      </c>
      <c r="N14" s="141">
        <v>22770</v>
      </c>
      <c r="O14" s="141">
        <v>2617</v>
      </c>
      <c r="P14" s="155">
        <v>62</v>
      </c>
      <c r="Q14" s="171"/>
      <c r="R14" s="155">
        <f t="shared" si="0"/>
        <v>28</v>
      </c>
      <c r="S14" s="155">
        <f t="shared" si="1"/>
        <v>110</v>
      </c>
      <c r="T14" s="171"/>
      <c r="U14" s="155">
        <f t="shared" si="2"/>
        <v>270</v>
      </c>
    </row>
    <row r="15" spans="1:21" ht="13.5" customHeight="1" x14ac:dyDescent="0.15">
      <c r="A15" s="8" t="s">
        <v>68</v>
      </c>
      <c r="B15" s="27">
        <v>38902</v>
      </c>
      <c r="C15" s="27">
        <v>4461</v>
      </c>
      <c r="D15" s="27">
        <v>207</v>
      </c>
      <c r="E15" s="27">
        <v>61</v>
      </c>
      <c r="F15" s="27">
        <v>279</v>
      </c>
      <c r="G15" s="28">
        <v>960</v>
      </c>
      <c r="H15" s="27">
        <v>183</v>
      </c>
      <c r="I15" s="27">
        <v>49</v>
      </c>
      <c r="J15" s="27">
        <v>728</v>
      </c>
      <c r="K15" s="27">
        <v>2095</v>
      </c>
      <c r="L15" s="31">
        <v>960</v>
      </c>
      <c r="N15" s="141">
        <v>38902</v>
      </c>
      <c r="O15" s="141">
        <v>4461</v>
      </c>
      <c r="P15" s="141">
        <v>207</v>
      </c>
      <c r="Q15" s="171"/>
      <c r="R15" s="155">
        <f t="shared" si="0"/>
        <v>61</v>
      </c>
      <c r="S15" s="155">
        <f t="shared" si="1"/>
        <v>279</v>
      </c>
      <c r="T15" s="171"/>
      <c r="U15" s="141">
        <f t="shared" si="2"/>
        <v>960</v>
      </c>
    </row>
    <row r="16" spans="1:21" ht="13.5" customHeight="1" x14ac:dyDescent="0.15">
      <c r="A16" s="8" t="s">
        <v>69</v>
      </c>
      <c r="B16" s="27">
        <v>50910</v>
      </c>
      <c r="C16" s="27">
        <v>4908</v>
      </c>
      <c r="D16" s="27">
        <v>682</v>
      </c>
      <c r="E16" s="27">
        <v>60</v>
      </c>
      <c r="F16" s="27">
        <v>253</v>
      </c>
      <c r="G16" s="28">
        <v>838</v>
      </c>
      <c r="H16" s="27">
        <v>210</v>
      </c>
      <c r="I16" s="27">
        <v>40</v>
      </c>
      <c r="J16" s="27">
        <v>588</v>
      </c>
      <c r="K16" s="27">
        <v>1801</v>
      </c>
      <c r="L16" s="31">
        <v>838</v>
      </c>
      <c r="N16" s="141">
        <v>50910</v>
      </c>
      <c r="O16" s="141">
        <v>4908</v>
      </c>
      <c r="P16" s="141">
        <v>682</v>
      </c>
      <c r="Q16" s="171"/>
      <c r="R16" s="155">
        <f t="shared" si="0"/>
        <v>60</v>
      </c>
      <c r="S16" s="155">
        <f t="shared" si="1"/>
        <v>253</v>
      </c>
      <c r="T16" s="171"/>
      <c r="U16" s="155">
        <f t="shared" si="2"/>
        <v>838</v>
      </c>
    </row>
    <row r="17" spans="1:21" ht="13.5" customHeight="1" x14ac:dyDescent="0.15">
      <c r="A17" s="8" t="s">
        <v>70</v>
      </c>
      <c r="B17" s="27">
        <v>16264</v>
      </c>
      <c r="C17" s="27">
        <v>7396</v>
      </c>
      <c r="D17" s="27">
        <v>726</v>
      </c>
      <c r="E17" s="27">
        <v>87</v>
      </c>
      <c r="F17" s="27">
        <v>712</v>
      </c>
      <c r="G17" s="28">
        <v>2244</v>
      </c>
      <c r="H17" s="27">
        <v>161</v>
      </c>
      <c r="I17" s="27">
        <v>127</v>
      </c>
      <c r="J17" s="27">
        <v>1956</v>
      </c>
      <c r="K17" s="27">
        <v>4282</v>
      </c>
      <c r="L17" s="31">
        <v>2244</v>
      </c>
      <c r="N17" s="141">
        <v>16264</v>
      </c>
      <c r="O17" s="141">
        <v>7396</v>
      </c>
      <c r="P17" s="155">
        <v>726</v>
      </c>
      <c r="Q17" s="171"/>
      <c r="R17" s="155">
        <f t="shared" si="0"/>
        <v>87</v>
      </c>
      <c r="S17" s="155">
        <f t="shared" si="1"/>
        <v>712</v>
      </c>
      <c r="T17" s="171"/>
      <c r="U17" s="141">
        <f t="shared" si="2"/>
        <v>2244</v>
      </c>
    </row>
    <row r="18" spans="1:21" ht="13.5" customHeight="1" x14ac:dyDescent="0.15">
      <c r="A18" s="9" t="s">
        <v>71</v>
      </c>
      <c r="B18" s="29">
        <v>19567</v>
      </c>
      <c r="C18" s="29">
        <v>3464</v>
      </c>
      <c r="D18" s="29">
        <v>24</v>
      </c>
      <c r="E18" s="29">
        <v>52</v>
      </c>
      <c r="F18" s="29">
        <v>341</v>
      </c>
      <c r="G18" s="30">
        <v>1084</v>
      </c>
      <c r="H18" s="29">
        <v>176</v>
      </c>
      <c r="I18" s="29">
        <v>51</v>
      </c>
      <c r="J18" s="29">
        <v>857</v>
      </c>
      <c r="K18" s="29">
        <v>2211</v>
      </c>
      <c r="L18" s="31">
        <v>1084</v>
      </c>
      <c r="N18" s="141">
        <v>19567</v>
      </c>
      <c r="O18" s="141">
        <v>3464</v>
      </c>
      <c r="P18" s="155">
        <v>24</v>
      </c>
      <c r="Q18" s="171"/>
      <c r="R18" s="155">
        <f t="shared" si="0"/>
        <v>52</v>
      </c>
      <c r="S18" s="155">
        <f t="shared" si="1"/>
        <v>341</v>
      </c>
      <c r="T18" s="171"/>
      <c r="U18" s="141">
        <f t="shared" si="2"/>
        <v>1084</v>
      </c>
    </row>
    <row r="19" spans="1:21" ht="13.5" customHeight="1" x14ac:dyDescent="0.15">
      <c r="A19" s="8" t="s">
        <v>72</v>
      </c>
      <c r="B19" s="27">
        <v>24784</v>
      </c>
      <c r="C19" s="27">
        <v>2366</v>
      </c>
      <c r="D19" s="27">
        <v>321</v>
      </c>
      <c r="E19" s="27">
        <v>31</v>
      </c>
      <c r="F19" s="27">
        <v>108</v>
      </c>
      <c r="G19" s="28">
        <v>298</v>
      </c>
      <c r="H19" s="27">
        <v>72</v>
      </c>
      <c r="I19" s="27">
        <v>31</v>
      </c>
      <c r="J19" s="27">
        <v>195</v>
      </c>
      <c r="K19" s="27">
        <v>719</v>
      </c>
      <c r="L19" s="31">
        <v>298</v>
      </c>
      <c r="N19" s="141">
        <v>24784</v>
      </c>
      <c r="O19" s="141">
        <v>2366</v>
      </c>
      <c r="P19" s="155">
        <v>321</v>
      </c>
      <c r="Q19" s="171"/>
      <c r="R19" s="155">
        <f t="shared" si="0"/>
        <v>31</v>
      </c>
      <c r="S19" s="155">
        <f t="shared" si="1"/>
        <v>108</v>
      </c>
      <c r="T19" s="171"/>
      <c r="U19" s="155">
        <f t="shared" si="2"/>
        <v>298</v>
      </c>
    </row>
    <row r="20" spans="1:21" ht="13.5" customHeight="1" x14ac:dyDescent="0.15">
      <c r="A20" s="8" t="s">
        <v>73</v>
      </c>
      <c r="B20" s="27">
        <v>10033</v>
      </c>
      <c r="C20" s="27">
        <v>736</v>
      </c>
      <c r="D20" s="27">
        <v>34</v>
      </c>
      <c r="E20" s="27">
        <v>14</v>
      </c>
      <c r="F20" s="27">
        <v>32</v>
      </c>
      <c r="G20" s="28">
        <v>114</v>
      </c>
      <c r="H20" s="27">
        <v>35</v>
      </c>
      <c r="I20" s="27">
        <v>9</v>
      </c>
      <c r="J20" s="27">
        <v>70</v>
      </c>
      <c r="K20" s="27">
        <v>274</v>
      </c>
      <c r="L20" s="31">
        <v>114</v>
      </c>
      <c r="N20" s="141">
        <v>10033</v>
      </c>
      <c r="O20" s="141">
        <v>736</v>
      </c>
      <c r="P20" s="155">
        <v>34</v>
      </c>
      <c r="Q20" s="171"/>
      <c r="R20" s="155">
        <f t="shared" si="0"/>
        <v>14</v>
      </c>
      <c r="S20" s="155">
        <f t="shared" si="1"/>
        <v>32</v>
      </c>
      <c r="T20" s="171"/>
      <c r="U20" s="155">
        <f t="shared" si="2"/>
        <v>114</v>
      </c>
    </row>
    <row r="21" spans="1:21" ht="13.5" customHeight="1" x14ac:dyDescent="0.15">
      <c r="A21" s="8" t="s">
        <v>74</v>
      </c>
      <c r="B21" s="27">
        <v>7476</v>
      </c>
      <c r="C21" s="27">
        <v>635</v>
      </c>
      <c r="D21" s="27">
        <v>119</v>
      </c>
      <c r="E21" s="27">
        <v>23</v>
      </c>
      <c r="F21" s="27">
        <v>45</v>
      </c>
      <c r="G21" s="28">
        <v>109</v>
      </c>
      <c r="H21" s="27">
        <v>34</v>
      </c>
      <c r="I21" s="27">
        <v>12</v>
      </c>
      <c r="J21" s="27">
        <v>63</v>
      </c>
      <c r="K21" s="27">
        <v>241</v>
      </c>
      <c r="L21" s="31">
        <v>109</v>
      </c>
      <c r="N21" s="141">
        <v>7476</v>
      </c>
      <c r="O21" s="155">
        <v>635</v>
      </c>
      <c r="P21" s="155">
        <v>119</v>
      </c>
      <c r="Q21" s="171"/>
      <c r="R21" s="155">
        <f t="shared" si="0"/>
        <v>23</v>
      </c>
      <c r="S21" s="155">
        <f t="shared" si="1"/>
        <v>45</v>
      </c>
      <c r="T21" s="171"/>
      <c r="U21" s="155">
        <f t="shared" si="2"/>
        <v>109</v>
      </c>
    </row>
    <row r="22" spans="1:21" ht="13.5" customHeight="1" x14ac:dyDescent="0.15">
      <c r="A22" s="9" t="s">
        <v>75</v>
      </c>
      <c r="B22" s="29">
        <v>9181</v>
      </c>
      <c r="C22" s="29">
        <v>520</v>
      </c>
      <c r="D22" s="29">
        <v>5</v>
      </c>
      <c r="E22" s="29">
        <v>11</v>
      </c>
      <c r="F22" s="29">
        <v>32</v>
      </c>
      <c r="G22" s="30">
        <v>70</v>
      </c>
      <c r="H22" s="29">
        <v>19</v>
      </c>
      <c r="I22" s="29">
        <v>5</v>
      </c>
      <c r="J22" s="29">
        <v>46</v>
      </c>
      <c r="K22" s="29">
        <v>180</v>
      </c>
      <c r="L22" s="31">
        <v>70</v>
      </c>
      <c r="N22" s="141">
        <v>9181</v>
      </c>
      <c r="O22" s="155">
        <v>520</v>
      </c>
      <c r="P22" s="155">
        <v>5</v>
      </c>
      <c r="Q22" s="171"/>
      <c r="R22" s="155">
        <f t="shared" si="0"/>
        <v>11</v>
      </c>
      <c r="S22" s="155">
        <f t="shared" si="1"/>
        <v>32</v>
      </c>
      <c r="T22" s="171"/>
      <c r="U22" s="155">
        <f t="shared" si="2"/>
        <v>70</v>
      </c>
    </row>
    <row r="23" spans="1:21" ht="13.5" customHeight="1" x14ac:dyDescent="0.15">
      <c r="A23" s="8" t="s">
        <v>76</v>
      </c>
      <c r="B23" s="27">
        <v>8176</v>
      </c>
      <c r="C23" s="27">
        <v>720</v>
      </c>
      <c r="D23" s="27">
        <v>764</v>
      </c>
      <c r="E23" s="27">
        <v>13</v>
      </c>
      <c r="F23" s="27">
        <v>39</v>
      </c>
      <c r="G23" s="28">
        <v>91</v>
      </c>
      <c r="H23" s="27">
        <v>25</v>
      </c>
      <c r="I23" s="27">
        <v>7</v>
      </c>
      <c r="J23" s="27">
        <v>59</v>
      </c>
      <c r="K23" s="27">
        <v>198</v>
      </c>
      <c r="L23" s="31">
        <v>91</v>
      </c>
      <c r="N23" s="141">
        <v>8176</v>
      </c>
      <c r="O23" s="155">
        <v>720</v>
      </c>
      <c r="P23" s="141">
        <v>764</v>
      </c>
      <c r="Q23" s="171"/>
      <c r="R23" s="155">
        <f t="shared" si="0"/>
        <v>13</v>
      </c>
      <c r="S23" s="155">
        <f t="shared" si="1"/>
        <v>39</v>
      </c>
      <c r="T23" s="171"/>
      <c r="U23" s="155">
        <f t="shared" si="2"/>
        <v>91</v>
      </c>
    </row>
    <row r="24" spans="1:21" ht="13.5" customHeight="1" x14ac:dyDescent="0.15">
      <c r="A24" s="8" t="s">
        <v>77</v>
      </c>
      <c r="B24" s="27">
        <v>27533</v>
      </c>
      <c r="C24" s="27">
        <v>2089</v>
      </c>
      <c r="D24" s="27">
        <v>859</v>
      </c>
      <c r="E24" s="27">
        <v>55</v>
      </c>
      <c r="F24" s="27">
        <v>119</v>
      </c>
      <c r="G24" s="28">
        <v>333</v>
      </c>
      <c r="H24" s="27">
        <v>107</v>
      </c>
      <c r="I24" s="27">
        <v>15</v>
      </c>
      <c r="J24" s="27">
        <v>211</v>
      </c>
      <c r="K24" s="27">
        <v>769</v>
      </c>
      <c r="L24" s="31">
        <v>333</v>
      </c>
      <c r="N24" s="141">
        <v>27533</v>
      </c>
      <c r="O24" s="141">
        <v>2089</v>
      </c>
      <c r="P24" s="141">
        <v>859</v>
      </c>
      <c r="Q24" s="171"/>
      <c r="R24" s="155">
        <f t="shared" si="0"/>
        <v>55</v>
      </c>
      <c r="S24" s="155">
        <f t="shared" si="1"/>
        <v>119</v>
      </c>
      <c r="T24" s="171"/>
      <c r="U24" s="155">
        <f t="shared" si="2"/>
        <v>333</v>
      </c>
    </row>
    <row r="25" spans="1:21" ht="13.5" customHeight="1" x14ac:dyDescent="0.15">
      <c r="A25" s="8" t="s">
        <v>78</v>
      </c>
      <c r="B25" s="27">
        <v>25888</v>
      </c>
      <c r="C25" s="27">
        <v>1752</v>
      </c>
      <c r="D25" s="27">
        <v>176</v>
      </c>
      <c r="E25" s="27">
        <v>26</v>
      </c>
      <c r="F25" s="27">
        <v>86</v>
      </c>
      <c r="G25" s="28">
        <v>298</v>
      </c>
      <c r="H25" s="27">
        <v>80</v>
      </c>
      <c r="I25" s="27">
        <v>20</v>
      </c>
      <c r="J25" s="27">
        <v>198</v>
      </c>
      <c r="K25" s="27">
        <v>713</v>
      </c>
      <c r="L25" s="31">
        <v>298</v>
      </c>
      <c r="N25" s="141">
        <v>25888</v>
      </c>
      <c r="O25" s="155">
        <v>1752</v>
      </c>
      <c r="P25" s="155">
        <v>176</v>
      </c>
      <c r="Q25" s="171"/>
      <c r="R25" s="155">
        <f t="shared" si="0"/>
        <v>26</v>
      </c>
      <c r="S25" s="155">
        <f t="shared" si="1"/>
        <v>86</v>
      </c>
      <c r="T25" s="171"/>
      <c r="U25" s="155">
        <f t="shared" si="2"/>
        <v>298</v>
      </c>
    </row>
    <row r="26" spans="1:21" ht="13.5" customHeight="1" x14ac:dyDescent="0.15">
      <c r="A26" s="8" t="s">
        <v>79</v>
      </c>
      <c r="B26" s="27">
        <v>24778</v>
      </c>
      <c r="C26" s="27">
        <v>2240</v>
      </c>
      <c r="D26" s="27">
        <v>219</v>
      </c>
      <c r="E26" s="27">
        <v>42</v>
      </c>
      <c r="F26" s="27">
        <v>132</v>
      </c>
      <c r="G26" s="28">
        <v>379</v>
      </c>
      <c r="H26" s="27">
        <v>91</v>
      </c>
      <c r="I26" s="27">
        <v>25</v>
      </c>
      <c r="J26" s="27">
        <v>263</v>
      </c>
      <c r="K26" s="27">
        <v>816</v>
      </c>
      <c r="L26" s="31">
        <v>379</v>
      </c>
      <c r="N26" s="141">
        <v>24778</v>
      </c>
      <c r="O26" s="141">
        <v>2240</v>
      </c>
      <c r="P26" s="155">
        <v>219</v>
      </c>
      <c r="Q26" s="171"/>
      <c r="R26" s="155">
        <f t="shared" si="0"/>
        <v>42</v>
      </c>
      <c r="S26" s="155">
        <f t="shared" si="1"/>
        <v>132</v>
      </c>
      <c r="T26" s="171"/>
      <c r="U26" s="155">
        <f t="shared" si="2"/>
        <v>379</v>
      </c>
    </row>
    <row r="27" spans="1:21" ht="13.5" customHeight="1" x14ac:dyDescent="0.15">
      <c r="A27" s="8" t="s">
        <v>80</v>
      </c>
      <c r="B27" s="27">
        <v>53644</v>
      </c>
      <c r="C27" s="27">
        <v>4938</v>
      </c>
      <c r="D27" s="27">
        <v>246</v>
      </c>
      <c r="E27" s="27">
        <v>60</v>
      </c>
      <c r="F27" s="27">
        <v>265</v>
      </c>
      <c r="G27" s="28">
        <v>889</v>
      </c>
      <c r="H27" s="27">
        <v>154</v>
      </c>
      <c r="I27" s="27">
        <v>65</v>
      </c>
      <c r="J27" s="27">
        <v>670</v>
      </c>
      <c r="K27" s="27">
        <v>1932</v>
      </c>
      <c r="L27" s="31">
        <v>889</v>
      </c>
      <c r="N27" s="141">
        <v>53644</v>
      </c>
      <c r="O27" s="141">
        <v>4938</v>
      </c>
      <c r="P27" s="155">
        <v>246</v>
      </c>
      <c r="Q27" s="171"/>
      <c r="R27" s="155">
        <f t="shared" si="0"/>
        <v>60</v>
      </c>
      <c r="S27" s="155">
        <f t="shared" si="1"/>
        <v>265</v>
      </c>
      <c r="T27" s="171"/>
      <c r="U27" s="155">
        <f t="shared" si="2"/>
        <v>889</v>
      </c>
    </row>
    <row r="28" spans="1:21" ht="13.5" customHeight="1" x14ac:dyDescent="0.15">
      <c r="A28" s="9" t="s">
        <v>81</v>
      </c>
      <c r="B28" s="29">
        <v>18783</v>
      </c>
      <c r="C28" s="29">
        <v>3834</v>
      </c>
      <c r="D28" s="29">
        <v>111</v>
      </c>
      <c r="E28" s="29">
        <v>22</v>
      </c>
      <c r="F28" s="29">
        <v>75</v>
      </c>
      <c r="G28" s="30">
        <v>222</v>
      </c>
      <c r="H28" s="29">
        <v>60</v>
      </c>
      <c r="I28" s="29">
        <v>7</v>
      </c>
      <c r="J28" s="29">
        <v>155</v>
      </c>
      <c r="K28" s="29">
        <v>494</v>
      </c>
      <c r="L28" s="31">
        <v>222</v>
      </c>
      <c r="N28" s="141">
        <v>18783</v>
      </c>
      <c r="O28" s="141">
        <v>3834</v>
      </c>
      <c r="P28" s="155">
        <v>111</v>
      </c>
      <c r="Q28" s="171"/>
      <c r="R28" s="155">
        <f t="shared" si="0"/>
        <v>22</v>
      </c>
      <c r="S28" s="155">
        <f t="shared" si="1"/>
        <v>75</v>
      </c>
      <c r="T28" s="171"/>
      <c r="U28" s="155">
        <f t="shared" si="2"/>
        <v>222</v>
      </c>
    </row>
    <row r="29" spans="1:21" ht="13.5" customHeight="1" x14ac:dyDescent="0.15">
      <c r="A29" s="8" t="s">
        <v>82</v>
      </c>
      <c r="B29" s="27">
        <v>10344</v>
      </c>
      <c r="C29" s="27">
        <v>1067</v>
      </c>
      <c r="D29" s="27">
        <v>83</v>
      </c>
      <c r="E29" s="27">
        <v>13</v>
      </c>
      <c r="F29" s="27">
        <v>62</v>
      </c>
      <c r="G29" s="28">
        <v>159</v>
      </c>
      <c r="H29" s="27">
        <v>31</v>
      </c>
      <c r="I29" s="27">
        <v>9</v>
      </c>
      <c r="J29" s="27">
        <v>119</v>
      </c>
      <c r="K29" s="27">
        <v>388</v>
      </c>
      <c r="L29" s="31">
        <v>159</v>
      </c>
      <c r="N29" s="141">
        <v>10344</v>
      </c>
      <c r="O29" s="155">
        <v>1067</v>
      </c>
      <c r="P29" s="155">
        <v>83</v>
      </c>
      <c r="Q29" s="171"/>
      <c r="R29" s="155">
        <f t="shared" si="0"/>
        <v>13</v>
      </c>
      <c r="S29" s="155">
        <f t="shared" si="1"/>
        <v>62</v>
      </c>
      <c r="T29" s="171"/>
      <c r="U29" s="155">
        <f t="shared" si="2"/>
        <v>159</v>
      </c>
    </row>
    <row r="30" spans="1:21" ht="13.5" customHeight="1" x14ac:dyDescent="0.15">
      <c r="A30" s="8" t="s">
        <v>83</v>
      </c>
      <c r="B30" s="27">
        <v>12864</v>
      </c>
      <c r="C30" s="27">
        <v>1611</v>
      </c>
      <c r="D30" s="27">
        <v>1203</v>
      </c>
      <c r="E30" s="27">
        <v>18</v>
      </c>
      <c r="F30" s="27">
        <v>114</v>
      </c>
      <c r="G30" s="28">
        <v>318</v>
      </c>
      <c r="H30" s="27">
        <v>50</v>
      </c>
      <c r="I30" s="27">
        <v>20</v>
      </c>
      <c r="J30" s="27">
        <v>248</v>
      </c>
      <c r="K30" s="27">
        <v>614</v>
      </c>
      <c r="L30" s="31">
        <v>318</v>
      </c>
      <c r="N30" s="141">
        <v>12864</v>
      </c>
      <c r="O30" s="155">
        <v>1611</v>
      </c>
      <c r="P30" s="155">
        <v>1203</v>
      </c>
      <c r="Q30" s="171"/>
      <c r="R30" s="155">
        <f t="shared" si="0"/>
        <v>18</v>
      </c>
      <c r="S30" s="155">
        <f t="shared" si="1"/>
        <v>114</v>
      </c>
      <c r="T30" s="171"/>
      <c r="U30" s="155">
        <f t="shared" si="2"/>
        <v>318</v>
      </c>
    </row>
    <row r="31" spans="1:21" ht="13.5" customHeight="1" x14ac:dyDescent="0.15">
      <c r="A31" s="8" t="s">
        <v>84</v>
      </c>
      <c r="B31" s="27">
        <v>31390</v>
      </c>
      <c r="C31" s="27">
        <v>8295</v>
      </c>
      <c r="D31" s="27">
        <v>189</v>
      </c>
      <c r="E31" s="27">
        <v>65</v>
      </c>
      <c r="F31" s="27">
        <v>398</v>
      </c>
      <c r="G31" s="28">
        <v>1447</v>
      </c>
      <c r="H31" s="27">
        <v>242</v>
      </c>
      <c r="I31" s="27">
        <v>97</v>
      </c>
      <c r="J31" s="27">
        <v>1108</v>
      </c>
      <c r="K31" s="27">
        <v>2842</v>
      </c>
      <c r="L31" s="31">
        <v>1447</v>
      </c>
      <c r="N31" s="141">
        <v>31390</v>
      </c>
      <c r="O31" s="141">
        <v>8295</v>
      </c>
      <c r="P31" s="155">
        <v>189</v>
      </c>
      <c r="Q31" s="171"/>
      <c r="R31" s="155">
        <f t="shared" si="0"/>
        <v>65</v>
      </c>
      <c r="S31" s="155">
        <f t="shared" si="1"/>
        <v>398</v>
      </c>
      <c r="T31" s="171"/>
      <c r="U31" s="141">
        <f t="shared" si="2"/>
        <v>1447</v>
      </c>
    </row>
    <row r="32" spans="1:21" ht="13.5" customHeight="1" x14ac:dyDescent="0.15">
      <c r="A32" s="8" t="s">
        <v>85</v>
      </c>
      <c r="B32" s="27">
        <v>28461</v>
      </c>
      <c r="C32" s="27">
        <v>2620</v>
      </c>
      <c r="D32" s="27">
        <v>5706</v>
      </c>
      <c r="E32" s="27">
        <v>53</v>
      </c>
      <c r="F32" s="27">
        <v>252</v>
      </c>
      <c r="G32" s="28">
        <v>725</v>
      </c>
      <c r="H32" s="27">
        <v>147</v>
      </c>
      <c r="I32" s="27">
        <v>40</v>
      </c>
      <c r="J32" s="27">
        <v>538</v>
      </c>
      <c r="K32" s="27">
        <v>1481</v>
      </c>
      <c r="L32" s="31">
        <v>725</v>
      </c>
      <c r="N32" s="141">
        <v>28461</v>
      </c>
      <c r="O32" s="141">
        <v>2620</v>
      </c>
      <c r="P32" s="155">
        <v>5706</v>
      </c>
      <c r="Q32" s="171"/>
      <c r="R32" s="155">
        <f t="shared" si="0"/>
        <v>53</v>
      </c>
      <c r="S32" s="155">
        <f t="shared" si="1"/>
        <v>252</v>
      </c>
      <c r="T32" s="171"/>
      <c r="U32" s="155">
        <f t="shared" si="2"/>
        <v>725</v>
      </c>
    </row>
    <row r="33" spans="1:21" ht="13.5" customHeight="1" x14ac:dyDescent="0.15">
      <c r="A33" s="8" t="s">
        <v>86</v>
      </c>
      <c r="B33" s="27">
        <v>5522</v>
      </c>
      <c r="C33" s="27">
        <v>883</v>
      </c>
      <c r="D33" s="27">
        <v>70</v>
      </c>
      <c r="E33" s="27">
        <v>11</v>
      </c>
      <c r="F33" s="27">
        <v>55</v>
      </c>
      <c r="G33" s="28">
        <v>134</v>
      </c>
      <c r="H33" s="27">
        <v>27</v>
      </c>
      <c r="I33" s="27">
        <v>7</v>
      </c>
      <c r="J33" s="27">
        <v>100</v>
      </c>
      <c r="K33" s="27">
        <v>288</v>
      </c>
      <c r="L33" s="31">
        <v>134</v>
      </c>
      <c r="N33" s="141">
        <v>5522</v>
      </c>
      <c r="O33" s="155">
        <v>883</v>
      </c>
      <c r="P33" s="141">
        <v>70</v>
      </c>
      <c r="Q33" s="171"/>
      <c r="R33" s="155">
        <f t="shared" si="0"/>
        <v>11</v>
      </c>
      <c r="S33" s="155">
        <f t="shared" si="1"/>
        <v>55</v>
      </c>
      <c r="T33" s="171"/>
      <c r="U33" s="155">
        <f t="shared" si="2"/>
        <v>134</v>
      </c>
    </row>
    <row r="34" spans="1:21" ht="13.5" customHeight="1" x14ac:dyDescent="0.15">
      <c r="A34" s="9" t="s">
        <v>87</v>
      </c>
      <c r="B34" s="29">
        <v>9793</v>
      </c>
      <c r="C34" s="29">
        <v>298</v>
      </c>
      <c r="D34" s="29">
        <v>179</v>
      </c>
      <c r="E34" s="29">
        <v>10</v>
      </c>
      <c r="F34" s="29">
        <v>35</v>
      </c>
      <c r="G34" s="30">
        <v>117</v>
      </c>
      <c r="H34" s="29">
        <v>35</v>
      </c>
      <c r="I34" s="29">
        <v>8</v>
      </c>
      <c r="J34" s="29">
        <v>74</v>
      </c>
      <c r="K34" s="29">
        <v>249</v>
      </c>
      <c r="L34" s="31">
        <v>117</v>
      </c>
      <c r="N34" s="141">
        <v>9793</v>
      </c>
      <c r="O34" s="155">
        <v>298</v>
      </c>
      <c r="P34" s="141">
        <v>179</v>
      </c>
      <c r="Q34" s="171"/>
      <c r="R34" s="155">
        <f t="shared" si="0"/>
        <v>10</v>
      </c>
      <c r="S34" s="155">
        <f t="shared" si="1"/>
        <v>35</v>
      </c>
      <c r="T34" s="171"/>
      <c r="U34" s="155">
        <f t="shared" si="2"/>
        <v>117</v>
      </c>
    </row>
    <row r="35" spans="1:21" ht="13.5" customHeight="1" x14ac:dyDescent="0.15">
      <c r="A35" s="8" t="s">
        <v>88</v>
      </c>
      <c r="B35" s="27">
        <v>5545</v>
      </c>
      <c r="C35" s="27">
        <v>554</v>
      </c>
      <c r="D35" s="27">
        <v>159</v>
      </c>
      <c r="E35" s="27">
        <v>8</v>
      </c>
      <c r="F35" s="27">
        <v>22</v>
      </c>
      <c r="G35" s="28">
        <v>69</v>
      </c>
      <c r="H35" s="27">
        <v>20</v>
      </c>
      <c r="I35" s="27">
        <v>4</v>
      </c>
      <c r="J35" s="27">
        <v>45</v>
      </c>
      <c r="K35" s="27">
        <v>172</v>
      </c>
      <c r="L35" s="31">
        <v>69</v>
      </c>
      <c r="N35" s="141">
        <v>5545</v>
      </c>
      <c r="O35" s="141">
        <v>554</v>
      </c>
      <c r="P35" s="155">
        <v>159</v>
      </c>
      <c r="Q35" s="171"/>
      <c r="R35" s="155">
        <f t="shared" si="0"/>
        <v>8</v>
      </c>
      <c r="S35" s="155">
        <f t="shared" si="1"/>
        <v>22</v>
      </c>
      <c r="T35" s="171"/>
      <c r="U35" s="155">
        <f t="shared" si="2"/>
        <v>69</v>
      </c>
    </row>
    <row r="36" spans="1:21" ht="13.5" customHeight="1" x14ac:dyDescent="0.15">
      <c r="A36" s="8" t="s">
        <v>89</v>
      </c>
      <c r="B36" s="27">
        <v>7950</v>
      </c>
      <c r="C36" s="27">
        <v>133</v>
      </c>
      <c r="D36" s="27">
        <v>1083</v>
      </c>
      <c r="E36" s="27">
        <v>7</v>
      </c>
      <c r="F36" s="27">
        <v>27</v>
      </c>
      <c r="G36" s="28">
        <v>102</v>
      </c>
      <c r="H36" s="27">
        <v>28</v>
      </c>
      <c r="I36" s="27">
        <v>3</v>
      </c>
      <c r="J36" s="27">
        <v>71</v>
      </c>
      <c r="K36" s="27">
        <v>221</v>
      </c>
      <c r="L36" s="31">
        <v>102</v>
      </c>
      <c r="N36" s="141">
        <v>7950</v>
      </c>
      <c r="O36" s="155">
        <v>133</v>
      </c>
      <c r="P36" s="155">
        <v>1083</v>
      </c>
      <c r="Q36" s="171"/>
      <c r="R36" s="155">
        <f t="shared" si="0"/>
        <v>7</v>
      </c>
      <c r="S36" s="155">
        <f t="shared" si="1"/>
        <v>27</v>
      </c>
      <c r="T36" s="171"/>
      <c r="U36" s="155">
        <f t="shared" si="2"/>
        <v>102</v>
      </c>
    </row>
    <row r="37" spans="1:21" ht="13.5" customHeight="1" x14ac:dyDescent="0.15">
      <c r="A37" s="8" t="s">
        <v>90</v>
      </c>
      <c r="B37" s="27">
        <v>27380</v>
      </c>
      <c r="C37" s="27">
        <v>1358</v>
      </c>
      <c r="D37" s="27">
        <v>761</v>
      </c>
      <c r="E37" s="27">
        <v>28</v>
      </c>
      <c r="F37" s="27">
        <v>110</v>
      </c>
      <c r="G37" s="28">
        <v>291</v>
      </c>
      <c r="H37" s="27">
        <v>95</v>
      </c>
      <c r="I37" s="27">
        <v>19</v>
      </c>
      <c r="J37" s="27">
        <v>177</v>
      </c>
      <c r="K37" s="27">
        <v>657</v>
      </c>
      <c r="L37" s="31">
        <v>291</v>
      </c>
      <c r="N37" s="141">
        <v>27380</v>
      </c>
      <c r="O37" s="141">
        <v>1358</v>
      </c>
      <c r="P37" s="155">
        <v>761</v>
      </c>
      <c r="Q37" s="171"/>
      <c r="R37" s="155">
        <f t="shared" si="0"/>
        <v>28</v>
      </c>
      <c r="S37" s="155">
        <f t="shared" si="1"/>
        <v>110</v>
      </c>
      <c r="T37" s="171"/>
      <c r="U37" s="155">
        <f t="shared" si="2"/>
        <v>291</v>
      </c>
    </row>
    <row r="38" spans="1:21" ht="13.5" customHeight="1" x14ac:dyDescent="0.15">
      <c r="A38" s="8" t="s">
        <v>91</v>
      </c>
      <c r="B38" s="27">
        <v>26049</v>
      </c>
      <c r="C38" s="27">
        <v>1581</v>
      </c>
      <c r="D38" s="27">
        <v>702</v>
      </c>
      <c r="E38" s="27">
        <v>30</v>
      </c>
      <c r="F38" s="27">
        <v>143</v>
      </c>
      <c r="G38" s="28">
        <v>420</v>
      </c>
      <c r="H38" s="27">
        <v>122</v>
      </c>
      <c r="I38" s="27">
        <v>14</v>
      </c>
      <c r="J38" s="27">
        <v>284</v>
      </c>
      <c r="K38" s="27">
        <v>881</v>
      </c>
      <c r="L38" s="31">
        <v>420</v>
      </c>
      <c r="N38" s="141">
        <v>26049</v>
      </c>
      <c r="O38" s="141">
        <v>1581</v>
      </c>
      <c r="P38" s="141">
        <v>702</v>
      </c>
      <c r="Q38" s="171"/>
      <c r="R38" s="155">
        <f t="shared" si="0"/>
        <v>30</v>
      </c>
      <c r="S38" s="155">
        <f t="shared" si="1"/>
        <v>143</v>
      </c>
      <c r="T38" s="171"/>
      <c r="U38" s="155">
        <f t="shared" si="2"/>
        <v>420</v>
      </c>
    </row>
    <row r="39" spans="1:21" ht="13.5" customHeight="1" x14ac:dyDescent="0.15">
      <c r="A39" s="9" t="s">
        <v>92</v>
      </c>
      <c r="B39" s="29">
        <v>17128</v>
      </c>
      <c r="C39" s="29">
        <v>781</v>
      </c>
      <c r="D39" s="29">
        <v>1102</v>
      </c>
      <c r="E39" s="29">
        <v>22</v>
      </c>
      <c r="F39" s="29">
        <v>68</v>
      </c>
      <c r="G39" s="30">
        <v>200</v>
      </c>
      <c r="H39" s="29">
        <v>79</v>
      </c>
      <c r="I39" s="29">
        <v>6</v>
      </c>
      <c r="J39" s="29">
        <v>115</v>
      </c>
      <c r="K39" s="29">
        <v>419</v>
      </c>
      <c r="L39" s="31">
        <v>200</v>
      </c>
      <c r="N39" s="141">
        <v>17128</v>
      </c>
      <c r="O39" s="155">
        <v>781</v>
      </c>
      <c r="P39" s="155">
        <v>1102</v>
      </c>
      <c r="Q39" s="171"/>
      <c r="R39" s="155">
        <f t="shared" si="0"/>
        <v>22</v>
      </c>
      <c r="S39" s="155">
        <f t="shared" si="1"/>
        <v>68</v>
      </c>
      <c r="T39" s="171"/>
      <c r="U39" s="155">
        <f t="shared" si="2"/>
        <v>200</v>
      </c>
    </row>
    <row r="40" spans="1:21" ht="13.5" customHeight="1" x14ac:dyDescent="0.15">
      <c r="A40" s="8" t="s">
        <v>93</v>
      </c>
      <c r="B40" s="27">
        <v>9164</v>
      </c>
      <c r="C40" s="27">
        <v>950</v>
      </c>
      <c r="D40" s="27">
        <v>77</v>
      </c>
      <c r="E40" s="27">
        <v>11</v>
      </c>
      <c r="F40" s="27">
        <v>33</v>
      </c>
      <c r="G40" s="28">
        <v>124</v>
      </c>
      <c r="H40" s="27">
        <v>43</v>
      </c>
      <c r="I40" s="27">
        <v>10</v>
      </c>
      <c r="J40" s="27">
        <v>71</v>
      </c>
      <c r="K40" s="27">
        <v>232</v>
      </c>
      <c r="L40" s="31">
        <v>124</v>
      </c>
      <c r="N40" s="141">
        <v>9164</v>
      </c>
      <c r="O40" s="155">
        <v>950</v>
      </c>
      <c r="P40" s="155">
        <v>77</v>
      </c>
      <c r="Q40" s="171"/>
      <c r="R40" s="155">
        <f t="shared" si="0"/>
        <v>11</v>
      </c>
      <c r="S40" s="155">
        <f t="shared" si="1"/>
        <v>33</v>
      </c>
      <c r="T40" s="171"/>
      <c r="U40" s="155">
        <f t="shared" si="2"/>
        <v>124</v>
      </c>
    </row>
    <row r="41" spans="1:21" ht="13.5" customHeight="1" x14ac:dyDescent="0.15">
      <c r="A41" s="8" t="s">
        <v>94</v>
      </c>
      <c r="B41" s="27">
        <v>7220</v>
      </c>
      <c r="C41" s="27">
        <v>396</v>
      </c>
      <c r="D41" s="27">
        <v>168</v>
      </c>
      <c r="E41" s="27">
        <v>11</v>
      </c>
      <c r="F41" s="27">
        <v>46</v>
      </c>
      <c r="G41" s="28">
        <v>109</v>
      </c>
      <c r="H41" s="27">
        <v>31</v>
      </c>
      <c r="I41" s="27">
        <v>7</v>
      </c>
      <c r="J41" s="27">
        <v>71</v>
      </c>
      <c r="K41" s="27">
        <v>238</v>
      </c>
      <c r="L41" s="31">
        <v>109</v>
      </c>
      <c r="N41" s="141">
        <v>7220</v>
      </c>
      <c r="O41" s="155">
        <v>396</v>
      </c>
      <c r="P41" s="155">
        <v>168</v>
      </c>
      <c r="Q41" s="171"/>
      <c r="R41" s="155">
        <f t="shared" si="0"/>
        <v>11</v>
      </c>
      <c r="S41" s="155">
        <f t="shared" si="1"/>
        <v>46</v>
      </c>
      <c r="T41" s="171"/>
      <c r="U41" s="155">
        <f t="shared" si="2"/>
        <v>109</v>
      </c>
    </row>
    <row r="42" spans="1:21" ht="13.5" customHeight="1" x14ac:dyDescent="0.15">
      <c r="A42" s="8" t="s">
        <v>95</v>
      </c>
      <c r="B42" s="27">
        <v>16331</v>
      </c>
      <c r="C42" s="27">
        <v>1192</v>
      </c>
      <c r="D42" s="27">
        <v>405</v>
      </c>
      <c r="E42" s="27">
        <v>18</v>
      </c>
      <c r="F42" s="27">
        <v>70</v>
      </c>
      <c r="G42" s="28">
        <v>183</v>
      </c>
      <c r="H42" s="27">
        <v>64</v>
      </c>
      <c r="I42" s="27">
        <v>10</v>
      </c>
      <c r="J42" s="27">
        <v>109</v>
      </c>
      <c r="K42" s="27">
        <v>380</v>
      </c>
      <c r="L42" s="31">
        <v>183</v>
      </c>
      <c r="N42" s="141">
        <v>16331</v>
      </c>
      <c r="O42" s="141">
        <v>1192</v>
      </c>
      <c r="P42" s="141">
        <v>405</v>
      </c>
      <c r="Q42" s="171"/>
      <c r="R42" s="155">
        <f t="shared" si="0"/>
        <v>18</v>
      </c>
      <c r="S42" s="155">
        <f t="shared" si="1"/>
        <v>70</v>
      </c>
      <c r="T42" s="171"/>
      <c r="U42" s="155">
        <f t="shared" si="2"/>
        <v>183</v>
      </c>
    </row>
    <row r="43" spans="1:21" ht="13.5" customHeight="1" x14ac:dyDescent="0.15">
      <c r="A43" s="9" t="s">
        <v>96</v>
      </c>
      <c r="B43" s="29">
        <v>6275</v>
      </c>
      <c r="C43" s="29">
        <v>1684</v>
      </c>
      <c r="D43" s="29">
        <v>307</v>
      </c>
      <c r="E43" s="29">
        <v>9</v>
      </c>
      <c r="F43" s="29">
        <v>33</v>
      </c>
      <c r="G43" s="30">
        <v>115</v>
      </c>
      <c r="H43" s="29">
        <v>38</v>
      </c>
      <c r="I43" s="29">
        <v>7</v>
      </c>
      <c r="J43" s="29">
        <v>70</v>
      </c>
      <c r="K43" s="29">
        <v>207</v>
      </c>
      <c r="L43" s="31">
        <v>115</v>
      </c>
      <c r="N43" s="141">
        <v>6275</v>
      </c>
      <c r="O43" s="141">
        <v>1684</v>
      </c>
      <c r="P43" s="141">
        <v>307</v>
      </c>
      <c r="Q43" s="171"/>
      <c r="R43" s="155">
        <f t="shared" si="0"/>
        <v>9</v>
      </c>
      <c r="S43" s="155">
        <f t="shared" si="1"/>
        <v>33</v>
      </c>
      <c r="T43" s="171"/>
      <c r="U43" s="155">
        <f t="shared" si="2"/>
        <v>115</v>
      </c>
    </row>
    <row r="44" spans="1:21" ht="13.5" customHeight="1" x14ac:dyDescent="0.15">
      <c r="A44" s="8" t="s">
        <v>97</v>
      </c>
      <c r="B44" s="27">
        <v>25857</v>
      </c>
      <c r="C44" s="27">
        <v>2823</v>
      </c>
      <c r="D44" s="27">
        <v>2301</v>
      </c>
      <c r="E44" s="27">
        <v>39</v>
      </c>
      <c r="F44" s="27">
        <v>157</v>
      </c>
      <c r="G44" s="28">
        <v>639</v>
      </c>
      <c r="H44" s="27">
        <v>142</v>
      </c>
      <c r="I44" s="27">
        <v>39</v>
      </c>
      <c r="J44" s="27">
        <v>458</v>
      </c>
      <c r="K44" s="27">
        <v>1247</v>
      </c>
      <c r="L44" s="31">
        <v>639</v>
      </c>
      <c r="N44" s="141">
        <v>25857</v>
      </c>
      <c r="O44" s="141">
        <v>2823</v>
      </c>
      <c r="P44" s="141">
        <v>2301</v>
      </c>
      <c r="Q44" s="171"/>
      <c r="R44" s="155">
        <f t="shared" si="0"/>
        <v>39</v>
      </c>
      <c r="S44" s="155">
        <f t="shared" si="1"/>
        <v>157</v>
      </c>
      <c r="T44" s="171"/>
      <c r="U44" s="155">
        <f t="shared" si="2"/>
        <v>639</v>
      </c>
    </row>
    <row r="45" spans="1:21" ht="13.5" customHeight="1" x14ac:dyDescent="0.15">
      <c r="A45" s="8" t="s">
        <v>98</v>
      </c>
      <c r="B45" s="27">
        <v>10264</v>
      </c>
      <c r="C45" s="27">
        <v>505</v>
      </c>
      <c r="D45" s="27">
        <v>29</v>
      </c>
      <c r="E45" s="27">
        <v>11</v>
      </c>
      <c r="F45" s="27">
        <v>47</v>
      </c>
      <c r="G45" s="28">
        <v>129</v>
      </c>
      <c r="H45" s="27">
        <v>43</v>
      </c>
      <c r="I45" s="27">
        <v>2</v>
      </c>
      <c r="J45" s="27">
        <v>84</v>
      </c>
      <c r="K45" s="27">
        <v>289</v>
      </c>
      <c r="L45" s="31">
        <v>129</v>
      </c>
      <c r="N45" s="141">
        <v>10264</v>
      </c>
      <c r="O45" s="155">
        <v>505</v>
      </c>
      <c r="P45" s="155">
        <v>29</v>
      </c>
      <c r="Q45" s="171"/>
      <c r="R45" s="155">
        <f t="shared" si="0"/>
        <v>11</v>
      </c>
      <c r="S45" s="155">
        <f t="shared" si="1"/>
        <v>47</v>
      </c>
      <c r="T45" s="171"/>
      <c r="U45" s="155">
        <f t="shared" si="2"/>
        <v>129</v>
      </c>
    </row>
    <row r="46" spans="1:21" ht="13.5" customHeight="1" x14ac:dyDescent="0.15">
      <c r="A46" s="8" t="s">
        <v>99</v>
      </c>
      <c r="B46" s="27">
        <v>13837</v>
      </c>
      <c r="C46" s="27">
        <v>786</v>
      </c>
      <c r="D46" s="27">
        <v>207</v>
      </c>
      <c r="E46" s="27">
        <v>18</v>
      </c>
      <c r="F46" s="27">
        <v>53</v>
      </c>
      <c r="G46" s="28">
        <v>205</v>
      </c>
      <c r="H46" s="27">
        <v>54</v>
      </c>
      <c r="I46" s="27">
        <v>6</v>
      </c>
      <c r="J46" s="27">
        <v>145</v>
      </c>
      <c r="K46" s="27">
        <v>458</v>
      </c>
      <c r="L46" s="31">
        <v>205</v>
      </c>
      <c r="N46" s="141">
        <v>13837</v>
      </c>
      <c r="O46" s="141">
        <v>786</v>
      </c>
      <c r="P46" s="155">
        <v>207</v>
      </c>
      <c r="Q46" s="171"/>
      <c r="R46" s="155">
        <f t="shared" si="0"/>
        <v>18</v>
      </c>
      <c r="S46" s="155">
        <f t="shared" si="1"/>
        <v>53</v>
      </c>
      <c r="T46" s="171"/>
      <c r="U46" s="155">
        <f t="shared" si="2"/>
        <v>205</v>
      </c>
    </row>
    <row r="47" spans="1:21" ht="13.5" customHeight="1" x14ac:dyDescent="0.15">
      <c r="A47" s="8" t="s">
        <v>100</v>
      </c>
      <c r="B47" s="27">
        <v>24842</v>
      </c>
      <c r="C47" s="27">
        <v>1240</v>
      </c>
      <c r="D47" s="27">
        <v>2563</v>
      </c>
      <c r="E47" s="27">
        <v>17</v>
      </c>
      <c r="F47" s="27">
        <v>79</v>
      </c>
      <c r="G47" s="28">
        <v>243</v>
      </c>
      <c r="H47" s="27">
        <v>70</v>
      </c>
      <c r="I47" s="27">
        <v>10</v>
      </c>
      <c r="J47" s="27">
        <v>163</v>
      </c>
      <c r="K47" s="27">
        <v>524</v>
      </c>
      <c r="L47" s="31">
        <v>243</v>
      </c>
      <c r="N47" s="141">
        <v>24842</v>
      </c>
      <c r="O47" s="155">
        <v>1240</v>
      </c>
      <c r="P47" s="141">
        <v>2563</v>
      </c>
      <c r="Q47" s="171"/>
      <c r="R47" s="155">
        <f t="shared" si="0"/>
        <v>17</v>
      </c>
      <c r="S47" s="155">
        <f t="shared" si="1"/>
        <v>79</v>
      </c>
      <c r="T47" s="171"/>
      <c r="U47" s="155">
        <f t="shared" si="2"/>
        <v>243</v>
      </c>
    </row>
    <row r="48" spans="1:21" ht="13.5" customHeight="1" x14ac:dyDescent="0.15">
      <c r="A48" s="8" t="s">
        <v>101</v>
      </c>
      <c r="B48" s="27">
        <v>15364</v>
      </c>
      <c r="C48" s="27">
        <v>1105</v>
      </c>
      <c r="D48" s="27">
        <v>1696</v>
      </c>
      <c r="E48" s="27">
        <v>17</v>
      </c>
      <c r="F48" s="27">
        <v>47</v>
      </c>
      <c r="G48" s="28">
        <v>237</v>
      </c>
      <c r="H48" s="27">
        <v>93</v>
      </c>
      <c r="I48" s="27">
        <v>5</v>
      </c>
      <c r="J48" s="27">
        <v>139</v>
      </c>
      <c r="K48" s="27">
        <v>506</v>
      </c>
      <c r="L48" s="31">
        <v>237</v>
      </c>
      <c r="N48" s="141">
        <v>15364</v>
      </c>
      <c r="O48" s="141">
        <v>1105</v>
      </c>
      <c r="P48" s="155">
        <v>1696</v>
      </c>
      <c r="Q48" s="171"/>
      <c r="R48" s="155">
        <f t="shared" si="0"/>
        <v>17</v>
      </c>
      <c r="S48" s="155">
        <f t="shared" si="1"/>
        <v>47</v>
      </c>
      <c r="T48" s="171"/>
      <c r="U48" s="155">
        <f t="shared" si="2"/>
        <v>237</v>
      </c>
    </row>
    <row r="49" spans="1:24" ht="13.5" customHeight="1" x14ac:dyDescent="0.15">
      <c r="A49" s="8" t="s">
        <v>102</v>
      </c>
      <c r="B49" s="27">
        <v>33800</v>
      </c>
      <c r="C49" s="27">
        <v>1634</v>
      </c>
      <c r="D49" s="27">
        <v>1205</v>
      </c>
      <c r="E49" s="27">
        <v>15</v>
      </c>
      <c r="F49" s="27">
        <v>64</v>
      </c>
      <c r="G49" s="28">
        <v>215</v>
      </c>
      <c r="H49" s="27">
        <v>65</v>
      </c>
      <c r="I49" s="27">
        <v>13</v>
      </c>
      <c r="J49" s="27">
        <v>137</v>
      </c>
      <c r="K49" s="27">
        <v>444</v>
      </c>
      <c r="L49" s="31">
        <v>215</v>
      </c>
      <c r="N49" s="141">
        <v>33800</v>
      </c>
      <c r="O49" s="141">
        <v>1634</v>
      </c>
      <c r="P49" s="155">
        <v>1205</v>
      </c>
      <c r="Q49" s="171"/>
      <c r="R49" s="155">
        <f t="shared" si="0"/>
        <v>15</v>
      </c>
      <c r="S49" s="155">
        <f t="shared" si="1"/>
        <v>64</v>
      </c>
      <c r="T49" s="171"/>
      <c r="U49" s="155">
        <f t="shared" si="2"/>
        <v>215</v>
      </c>
    </row>
    <row r="50" spans="1:24" ht="13.5" customHeight="1" x14ac:dyDescent="0.15">
      <c r="A50" s="8" t="s">
        <v>103</v>
      </c>
      <c r="B50" s="27">
        <v>24389</v>
      </c>
      <c r="C50" s="27">
        <v>1631</v>
      </c>
      <c r="D50" s="27">
        <v>309</v>
      </c>
      <c r="E50" s="27">
        <v>17</v>
      </c>
      <c r="F50" s="27">
        <v>78</v>
      </c>
      <c r="G50" s="28">
        <v>270</v>
      </c>
      <c r="H50" s="27">
        <v>107</v>
      </c>
      <c r="I50" s="27">
        <v>7</v>
      </c>
      <c r="J50" s="27">
        <v>156</v>
      </c>
      <c r="K50" s="27">
        <v>527</v>
      </c>
      <c r="L50" s="31">
        <v>270</v>
      </c>
      <c r="N50" s="141">
        <v>24389</v>
      </c>
      <c r="O50" s="141">
        <v>1631</v>
      </c>
      <c r="P50" s="155">
        <v>309</v>
      </c>
      <c r="Q50" s="171"/>
      <c r="R50" s="155">
        <f t="shared" si="0"/>
        <v>17</v>
      </c>
      <c r="S50" s="155">
        <f t="shared" si="1"/>
        <v>78</v>
      </c>
      <c r="T50" s="171"/>
      <c r="U50" s="155">
        <f t="shared" si="2"/>
        <v>270</v>
      </c>
    </row>
    <row r="51" spans="1:24" ht="13.5" customHeight="1" thickBot="1" x14ac:dyDescent="0.2">
      <c r="A51" s="8" t="s">
        <v>104</v>
      </c>
      <c r="B51" s="27">
        <v>3120</v>
      </c>
      <c r="C51" s="27">
        <v>1679</v>
      </c>
      <c r="D51" s="27">
        <v>423</v>
      </c>
      <c r="E51" s="27">
        <v>5</v>
      </c>
      <c r="F51" s="27">
        <v>19</v>
      </c>
      <c r="G51" s="28">
        <v>131</v>
      </c>
      <c r="H51" s="27">
        <v>29</v>
      </c>
      <c r="I51" s="27">
        <v>17</v>
      </c>
      <c r="J51" s="27">
        <v>85</v>
      </c>
      <c r="K51" s="27">
        <v>245</v>
      </c>
      <c r="L51" s="31">
        <v>131</v>
      </c>
      <c r="N51" s="162">
        <v>3120</v>
      </c>
      <c r="O51" s="161">
        <v>1679</v>
      </c>
      <c r="P51" s="161">
        <v>423</v>
      </c>
      <c r="Q51" s="171"/>
      <c r="R51" s="161">
        <f t="shared" si="0"/>
        <v>5</v>
      </c>
      <c r="S51" s="161">
        <f t="shared" si="1"/>
        <v>19</v>
      </c>
      <c r="T51" s="171"/>
      <c r="U51" s="161">
        <f t="shared" si="2"/>
        <v>131</v>
      </c>
      <c r="X51" t="s">
        <v>215</v>
      </c>
    </row>
    <row r="52" spans="1:24" ht="13.5" customHeight="1" thickBot="1" x14ac:dyDescent="0.2">
      <c r="A52" s="11" t="s">
        <v>15</v>
      </c>
      <c r="B52" s="23">
        <v>1015053</v>
      </c>
      <c r="C52" s="23">
        <v>108593</v>
      </c>
      <c r="D52" s="23">
        <v>44885</v>
      </c>
      <c r="E52" s="23">
        <v>1326</v>
      </c>
      <c r="F52" s="23">
        <v>5583</v>
      </c>
      <c r="G52" s="23">
        <v>17931</v>
      </c>
      <c r="H52" s="23">
        <v>3944</v>
      </c>
      <c r="I52" s="23">
        <v>1073</v>
      </c>
      <c r="J52" s="23">
        <v>12914</v>
      </c>
      <c r="K52" s="23">
        <v>37754</v>
      </c>
      <c r="N52" s="52">
        <v>1015053</v>
      </c>
      <c r="O52" s="52">
        <v>108593</v>
      </c>
      <c r="P52" s="52">
        <v>44885</v>
      </c>
      <c r="Q52" s="52"/>
      <c r="R52" s="52">
        <f>SUM(R5:R51)</f>
        <v>1326</v>
      </c>
      <c r="S52" s="52">
        <f>SUM(S5:S51)</f>
        <v>5583</v>
      </c>
      <c r="T52" s="52"/>
      <c r="U52" s="52">
        <f>SUM(U5:U51)</f>
        <v>17931</v>
      </c>
      <c r="X52" t="b">
        <f>IF(AND(B52=N52,C52=O52,D52=P52,E52=R52,F52=S52,G52=U52),TRUE,FALSE)</f>
        <v>1</v>
      </c>
    </row>
    <row r="53" spans="1:24" ht="13.5" customHeight="1" x14ac:dyDescent="0.15">
      <c r="A53" s="8" t="s">
        <v>34</v>
      </c>
      <c r="B53" s="27">
        <v>2871</v>
      </c>
      <c r="C53" s="27">
        <v>1922</v>
      </c>
      <c r="D53" s="27">
        <v>28</v>
      </c>
      <c r="E53" s="27">
        <v>14</v>
      </c>
      <c r="F53" s="27">
        <v>70</v>
      </c>
      <c r="G53" s="28">
        <v>236</v>
      </c>
      <c r="H53" s="27">
        <v>18</v>
      </c>
      <c r="I53" s="27">
        <v>15</v>
      </c>
      <c r="J53" s="27">
        <v>203</v>
      </c>
      <c r="K53" s="27">
        <v>434</v>
      </c>
      <c r="N53" s="111">
        <v>2871</v>
      </c>
      <c r="O53" s="111">
        <v>1922</v>
      </c>
      <c r="P53" s="165">
        <v>28</v>
      </c>
      <c r="Q53" s="164"/>
      <c r="R53" s="95">
        <f t="shared" ref="R53:R73" si="3">M134</f>
        <v>14</v>
      </c>
      <c r="S53" s="95">
        <f t="shared" ref="S53:S73" si="4">N134</f>
        <v>70</v>
      </c>
      <c r="T53" s="164"/>
      <c r="U53" s="95">
        <f t="shared" ref="U53:U73" si="5">O134</f>
        <v>236</v>
      </c>
      <c r="V53" s="164"/>
      <c r="W53" s="95">
        <f t="shared" ref="W53:W73" si="6">P134</f>
        <v>434</v>
      </c>
    </row>
    <row r="54" spans="1:24" ht="13.5" customHeight="1" x14ac:dyDescent="0.15">
      <c r="A54" s="8" t="s">
        <v>35</v>
      </c>
      <c r="B54" s="27">
        <v>3094</v>
      </c>
      <c r="C54" s="27">
        <v>307</v>
      </c>
      <c r="D54" s="27">
        <v>0</v>
      </c>
      <c r="E54" s="27">
        <v>9</v>
      </c>
      <c r="F54" s="27">
        <v>39</v>
      </c>
      <c r="G54" s="28">
        <v>143</v>
      </c>
      <c r="H54" s="27">
        <v>19</v>
      </c>
      <c r="I54" s="27">
        <v>3</v>
      </c>
      <c r="J54" s="27">
        <v>121</v>
      </c>
      <c r="K54" s="27">
        <v>308</v>
      </c>
      <c r="N54" s="101">
        <v>3094</v>
      </c>
      <c r="O54" s="99">
        <v>307</v>
      </c>
      <c r="P54" s="166">
        <v>0</v>
      </c>
      <c r="Q54" s="164"/>
      <c r="R54" s="99">
        <f t="shared" si="3"/>
        <v>9</v>
      </c>
      <c r="S54" s="99">
        <f t="shared" si="4"/>
        <v>39</v>
      </c>
      <c r="T54" s="164"/>
      <c r="U54" s="99">
        <f t="shared" si="5"/>
        <v>143</v>
      </c>
      <c r="V54" s="164"/>
      <c r="W54" s="99">
        <f t="shared" si="6"/>
        <v>308</v>
      </c>
    </row>
    <row r="55" spans="1:24" ht="13.5" customHeight="1" x14ac:dyDescent="0.15">
      <c r="A55" s="8" t="s">
        <v>36</v>
      </c>
      <c r="B55" s="27">
        <v>8786</v>
      </c>
      <c r="C55" s="27">
        <v>876</v>
      </c>
      <c r="D55" s="27">
        <v>0</v>
      </c>
      <c r="E55" s="27">
        <v>18</v>
      </c>
      <c r="F55" s="27">
        <v>43</v>
      </c>
      <c r="G55" s="28">
        <v>157</v>
      </c>
      <c r="H55" s="27">
        <v>29</v>
      </c>
      <c r="I55" s="27">
        <v>8</v>
      </c>
      <c r="J55" s="27">
        <v>120</v>
      </c>
      <c r="K55" s="27">
        <v>323</v>
      </c>
      <c r="N55" s="101">
        <v>8786</v>
      </c>
      <c r="O55" s="101">
        <v>876</v>
      </c>
      <c r="P55" s="166">
        <v>0</v>
      </c>
      <c r="Q55" s="164"/>
      <c r="R55" s="99">
        <f t="shared" si="3"/>
        <v>18</v>
      </c>
      <c r="S55" s="99">
        <f t="shared" si="4"/>
        <v>43</v>
      </c>
      <c r="T55" s="164"/>
      <c r="U55" s="99">
        <f t="shared" si="5"/>
        <v>157</v>
      </c>
      <c r="V55" s="164"/>
      <c r="W55" s="99">
        <f t="shared" si="6"/>
        <v>323</v>
      </c>
    </row>
    <row r="56" spans="1:24" ht="13.5" customHeight="1" x14ac:dyDescent="0.15">
      <c r="A56" s="8" t="s">
        <v>37</v>
      </c>
      <c r="B56" s="27">
        <v>2115</v>
      </c>
      <c r="C56" s="27">
        <v>190</v>
      </c>
      <c r="D56" s="27">
        <v>30</v>
      </c>
      <c r="E56" s="27">
        <v>7</v>
      </c>
      <c r="F56" s="27">
        <v>30</v>
      </c>
      <c r="G56" s="28">
        <v>94</v>
      </c>
      <c r="H56" s="27">
        <v>21</v>
      </c>
      <c r="I56" s="27">
        <v>5</v>
      </c>
      <c r="J56" s="27">
        <v>68</v>
      </c>
      <c r="K56" s="27">
        <v>197</v>
      </c>
      <c r="N56" s="101">
        <v>2115</v>
      </c>
      <c r="O56" s="99">
        <v>190</v>
      </c>
      <c r="P56" s="99">
        <v>30</v>
      </c>
      <c r="Q56" s="164"/>
      <c r="R56" s="99">
        <f t="shared" si="3"/>
        <v>7</v>
      </c>
      <c r="S56" s="99">
        <f t="shared" si="4"/>
        <v>30</v>
      </c>
      <c r="T56" s="164"/>
      <c r="U56" s="99">
        <f t="shared" si="5"/>
        <v>94</v>
      </c>
      <c r="V56" s="164"/>
      <c r="W56" s="99">
        <f t="shared" si="6"/>
        <v>197</v>
      </c>
    </row>
    <row r="57" spans="1:24" ht="13.5" customHeight="1" x14ac:dyDescent="0.15">
      <c r="A57" s="8" t="s">
        <v>51</v>
      </c>
      <c r="B57" s="27">
        <v>10514</v>
      </c>
      <c r="C57" s="27">
        <v>5643</v>
      </c>
      <c r="D57" s="27">
        <v>0</v>
      </c>
      <c r="E57" s="27">
        <v>58</v>
      </c>
      <c r="F57" s="27">
        <v>549</v>
      </c>
      <c r="G57" s="28">
        <v>1664</v>
      </c>
      <c r="H57" s="27">
        <v>103</v>
      </c>
      <c r="I57" s="27">
        <v>89</v>
      </c>
      <c r="J57" s="27">
        <v>1472</v>
      </c>
      <c r="K57" s="27">
        <v>3114</v>
      </c>
      <c r="N57" s="101">
        <v>10514</v>
      </c>
      <c r="O57" s="101">
        <v>5643</v>
      </c>
      <c r="P57" s="166">
        <v>0</v>
      </c>
      <c r="Q57" s="164"/>
      <c r="R57" s="99">
        <f t="shared" si="3"/>
        <v>58</v>
      </c>
      <c r="S57" s="99">
        <f t="shared" si="4"/>
        <v>549</v>
      </c>
      <c r="T57" s="164"/>
      <c r="U57" s="101">
        <f t="shared" si="5"/>
        <v>1664</v>
      </c>
      <c r="V57" s="164"/>
      <c r="W57" s="101">
        <f t="shared" si="6"/>
        <v>3114</v>
      </c>
    </row>
    <row r="58" spans="1:24" ht="13.5" customHeight="1" x14ac:dyDescent="0.15">
      <c r="A58" s="8" t="s">
        <v>38</v>
      </c>
      <c r="B58" s="27">
        <v>4852</v>
      </c>
      <c r="C58" s="27">
        <v>1317</v>
      </c>
      <c r="D58" s="27">
        <v>0</v>
      </c>
      <c r="E58" s="27">
        <v>15</v>
      </c>
      <c r="F58" s="27">
        <v>95</v>
      </c>
      <c r="G58" s="28">
        <v>438</v>
      </c>
      <c r="H58" s="27">
        <v>57</v>
      </c>
      <c r="I58" s="27">
        <v>26</v>
      </c>
      <c r="J58" s="27">
        <v>355</v>
      </c>
      <c r="K58" s="27">
        <v>858</v>
      </c>
      <c r="N58" s="101">
        <v>4852</v>
      </c>
      <c r="O58" s="101">
        <v>1317</v>
      </c>
      <c r="P58" s="99">
        <v>0</v>
      </c>
      <c r="Q58" s="164"/>
      <c r="R58" s="99">
        <f t="shared" si="3"/>
        <v>15</v>
      </c>
      <c r="S58" s="99">
        <f t="shared" si="4"/>
        <v>95</v>
      </c>
      <c r="T58" s="164"/>
      <c r="U58" s="99">
        <f t="shared" si="5"/>
        <v>438</v>
      </c>
      <c r="V58" s="164"/>
      <c r="W58" s="99">
        <f t="shared" si="6"/>
        <v>858</v>
      </c>
    </row>
    <row r="59" spans="1:24" ht="13.5" customHeight="1" x14ac:dyDescent="0.15">
      <c r="A59" s="8" t="s">
        <v>39</v>
      </c>
      <c r="B59" s="27">
        <v>4334</v>
      </c>
      <c r="C59" s="27">
        <v>414</v>
      </c>
      <c r="D59" s="27">
        <v>0</v>
      </c>
      <c r="E59" s="27">
        <v>8</v>
      </c>
      <c r="F59" s="27">
        <v>78</v>
      </c>
      <c r="G59" s="28">
        <v>210</v>
      </c>
      <c r="H59" s="27">
        <v>31</v>
      </c>
      <c r="I59" s="27">
        <v>6</v>
      </c>
      <c r="J59" s="27">
        <v>173</v>
      </c>
      <c r="K59" s="27">
        <v>394</v>
      </c>
      <c r="N59" s="101">
        <v>4334</v>
      </c>
      <c r="O59" s="99">
        <v>414</v>
      </c>
      <c r="P59" s="166">
        <v>0</v>
      </c>
      <c r="Q59" s="164"/>
      <c r="R59" s="99">
        <f t="shared" si="3"/>
        <v>8</v>
      </c>
      <c r="S59" s="99">
        <f t="shared" si="4"/>
        <v>78</v>
      </c>
      <c r="T59" s="164"/>
      <c r="U59" s="99">
        <f t="shared" si="5"/>
        <v>210</v>
      </c>
      <c r="V59" s="164"/>
      <c r="W59" s="99">
        <f t="shared" si="6"/>
        <v>394</v>
      </c>
    </row>
    <row r="60" spans="1:24" ht="13.5" customHeight="1" x14ac:dyDescent="0.15">
      <c r="A60" s="8" t="s">
        <v>55</v>
      </c>
      <c r="B60" s="27">
        <v>1115</v>
      </c>
      <c r="C60" s="27">
        <v>84</v>
      </c>
      <c r="D60" s="27">
        <v>15</v>
      </c>
      <c r="E60" s="27">
        <v>2</v>
      </c>
      <c r="F60" s="27">
        <v>35</v>
      </c>
      <c r="G60" s="28">
        <v>62</v>
      </c>
      <c r="H60" s="27">
        <v>4</v>
      </c>
      <c r="I60" s="27">
        <v>0</v>
      </c>
      <c r="J60" s="27">
        <v>58</v>
      </c>
      <c r="K60" s="27">
        <v>133</v>
      </c>
      <c r="N60" s="101">
        <v>1115</v>
      </c>
      <c r="O60" s="99">
        <v>84</v>
      </c>
      <c r="P60" s="99">
        <v>15</v>
      </c>
      <c r="Q60" s="164"/>
      <c r="R60" s="99">
        <f t="shared" si="3"/>
        <v>2</v>
      </c>
      <c r="S60" s="99">
        <f t="shared" si="4"/>
        <v>35</v>
      </c>
      <c r="T60" s="164"/>
      <c r="U60" s="99">
        <f t="shared" si="5"/>
        <v>62</v>
      </c>
      <c r="V60" s="164"/>
      <c r="W60" s="99">
        <f t="shared" si="6"/>
        <v>133</v>
      </c>
    </row>
    <row r="61" spans="1:24" ht="13.5" customHeight="1" x14ac:dyDescent="0.15">
      <c r="A61" s="8" t="s">
        <v>40</v>
      </c>
      <c r="B61" s="27">
        <v>5044</v>
      </c>
      <c r="C61" s="27">
        <v>354</v>
      </c>
      <c r="D61" s="27">
        <v>0</v>
      </c>
      <c r="E61" s="27">
        <v>5</v>
      </c>
      <c r="F61" s="27">
        <v>30</v>
      </c>
      <c r="G61" s="28">
        <v>107</v>
      </c>
      <c r="H61" s="27">
        <v>25</v>
      </c>
      <c r="I61" s="27">
        <v>12</v>
      </c>
      <c r="J61" s="27">
        <v>70</v>
      </c>
      <c r="K61" s="27">
        <v>255</v>
      </c>
      <c r="N61" s="101">
        <v>5044</v>
      </c>
      <c r="O61" s="101">
        <v>354</v>
      </c>
      <c r="P61" s="166">
        <v>0</v>
      </c>
      <c r="Q61" s="164"/>
      <c r="R61" s="99">
        <f t="shared" si="3"/>
        <v>5</v>
      </c>
      <c r="S61" s="99">
        <f t="shared" si="4"/>
        <v>30</v>
      </c>
      <c r="T61" s="164"/>
      <c r="U61" s="99">
        <f t="shared" si="5"/>
        <v>107</v>
      </c>
      <c r="V61" s="164"/>
      <c r="W61" s="99">
        <f t="shared" si="6"/>
        <v>255</v>
      </c>
    </row>
    <row r="62" spans="1:24" ht="13.5" customHeight="1" x14ac:dyDescent="0.15">
      <c r="A62" s="8" t="s">
        <v>41</v>
      </c>
      <c r="B62" s="27">
        <v>2411</v>
      </c>
      <c r="C62" s="27">
        <v>226</v>
      </c>
      <c r="D62" s="27">
        <v>6</v>
      </c>
      <c r="E62" s="27">
        <v>5</v>
      </c>
      <c r="F62" s="27">
        <v>25</v>
      </c>
      <c r="G62" s="28">
        <v>71</v>
      </c>
      <c r="H62" s="27">
        <v>18</v>
      </c>
      <c r="I62" s="27">
        <v>2</v>
      </c>
      <c r="J62" s="27">
        <v>51</v>
      </c>
      <c r="K62" s="27">
        <v>146</v>
      </c>
      <c r="N62" s="101">
        <v>2411</v>
      </c>
      <c r="O62" s="99">
        <v>226</v>
      </c>
      <c r="P62" s="99">
        <v>6</v>
      </c>
      <c r="Q62" s="164"/>
      <c r="R62" s="99">
        <f t="shared" si="3"/>
        <v>5</v>
      </c>
      <c r="S62" s="99">
        <f t="shared" si="4"/>
        <v>25</v>
      </c>
      <c r="T62" s="164"/>
      <c r="U62" s="99">
        <f t="shared" si="5"/>
        <v>71</v>
      </c>
      <c r="V62" s="164"/>
      <c r="W62" s="99">
        <f t="shared" si="6"/>
        <v>146</v>
      </c>
    </row>
    <row r="63" spans="1:24" ht="13.5" customHeight="1" x14ac:dyDescent="0.15">
      <c r="A63" s="8" t="s">
        <v>42</v>
      </c>
      <c r="B63" s="27">
        <v>2127</v>
      </c>
      <c r="C63" s="27">
        <v>721</v>
      </c>
      <c r="D63" s="27">
        <v>20</v>
      </c>
      <c r="E63" s="27">
        <v>7</v>
      </c>
      <c r="F63" s="27">
        <v>20</v>
      </c>
      <c r="G63" s="28">
        <v>52</v>
      </c>
      <c r="H63" s="27">
        <v>10</v>
      </c>
      <c r="I63" s="27">
        <v>4</v>
      </c>
      <c r="J63" s="27">
        <v>38</v>
      </c>
      <c r="K63" s="27">
        <v>116</v>
      </c>
      <c r="N63" s="101">
        <v>2127</v>
      </c>
      <c r="O63" s="101">
        <v>721</v>
      </c>
      <c r="P63" s="99">
        <v>20</v>
      </c>
      <c r="Q63" s="164"/>
      <c r="R63" s="99">
        <f t="shared" si="3"/>
        <v>7</v>
      </c>
      <c r="S63" s="99">
        <f t="shared" si="4"/>
        <v>20</v>
      </c>
      <c r="T63" s="164"/>
      <c r="U63" s="99">
        <f t="shared" si="5"/>
        <v>52</v>
      </c>
      <c r="V63" s="164"/>
      <c r="W63" s="99">
        <f t="shared" si="6"/>
        <v>116</v>
      </c>
    </row>
    <row r="64" spans="1:24" ht="13.5" customHeight="1" x14ac:dyDescent="0.15">
      <c r="A64" s="8" t="s">
        <v>43</v>
      </c>
      <c r="B64" s="27">
        <v>6139</v>
      </c>
      <c r="C64" s="27">
        <v>987</v>
      </c>
      <c r="D64" s="27">
        <v>61</v>
      </c>
      <c r="E64" s="27">
        <v>11</v>
      </c>
      <c r="F64" s="27">
        <v>99</v>
      </c>
      <c r="G64" s="28">
        <v>317</v>
      </c>
      <c r="H64" s="27">
        <v>38</v>
      </c>
      <c r="I64" s="27">
        <v>31</v>
      </c>
      <c r="J64" s="27">
        <v>248</v>
      </c>
      <c r="K64" s="27">
        <v>586</v>
      </c>
      <c r="N64" s="101">
        <v>6139</v>
      </c>
      <c r="O64" s="99">
        <v>987</v>
      </c>
      <c r="P64" s="99">
        <v>61</v>
      </c>
      <c r="Q64" s="164"/>
      <c r="R64" s="99">
        <f t="shared" si="3"/>
        <v>11</v>
      </c>
      <c r="S64" s="99">
        <f t="shared" si="4"/>
        <v>99</v>
      </c>
      <c r="T64" s="164"/>
      <c r="U64" s="99">
        <f t="shared" si="5"/>
        <v>317</v>
      </c>
      <c r="V64" s="164"/>
      <c r="W64" s="99">
        <f t="shared" si="6"/>
        <v>586</v>
      </c>
    </row>
    <row r="65" spans="1:33" ht="13.5" customHeight="1" x14ac:dyDescent="0.15">
      <c r="A65" s="8" t="s">
        <v>44</v>
      </c>
      <c r="B65" s="27">
        <v>4190</v>
      </c>
      <c r="C65" s="27">
        <v>939</v>
      </c>
      <c r="D65" s="27">
        <v>738</v>
      </c>
      <c r="E65" s="27">
        <v>9</v>
      </c>
      <c r="F65" s="27">
        <v>64</v>
      </c>
      <c r="G65" s="28">
        <v>180</v>
      </c>
      <c r="H65" s="27">
        <v>16</v>
      </c>
      <c r="I65" s="27">
        <v>18</v>
      </c>
      <c r="J65" s="27">
        <v>146</v>
      </c>
      <c r="K65" s="27">
        <v>313</v>
      </c>
      <c r="N65" s="101">
        <v>4190</v>
      </c>
      <c r="O65" s="99">
        <v>939</v>
      </c>
      <c r="P65" s="99">
        <v>738</v>
      </c>
      <c r="Q65" s="164"/>
      <c r="R65" s="99">
        <f t="shared" si="3"/>
        <v>9</v>
      </c>
      <c r="S65" s="99">
        <f t="shared" si="4"/>
        <v>64</v>
      </c>
      <c r="T65" s="164"/>
      <c r="U65" s="99">
        <f t="shared" si="5"/>
        <v>180</v>
      </c>
      <c r="V65" s="164"/>
      <c r="W65" s="99">
        <f t="shared" si="6"/>
        <v>313</v>
      </c>
    </row>
    <row r="66" spans="1:33" ht="13.5" customHeight="1" x14ac:dyDescent="0.15">
      <c r="A66" s="8" t="s">
        <v>45</v>
      </c>
      <c r="B66" s="27">
        <v>9358</v>
      </c>
      <c r="C66" s="27">
        <v>4320</v>
      </c>
      <c r="D66" s="27">
        <v>0</v>
      </c>
      <c r="E66" s="27">
        <v>32</v>
      </c>
      <c r="F66" s="27">
        <v>149</v>
      </c>
      <c r="G66" s="28">
        <v>625</v>
      </c>
      <c r="H66" s="27">
        <v>93</v>
      </c>
      <c r="I66" s="27">
        <v>41</v>
      </c>
      <c r="J66" s="27">
        <v>491</v>
      </c>
      <c r="K66" s="27">
        <v>1061</v>
      </c>
      <c r="N66" s="101">
        <v>9358</v>
      </c>
      <c r="O66" s="101">
        <v>4320</v>
      </c>
      <c r="P66" s="166">
        <v>0</v>
      </c>
      <c r="Q66" s="164"/>
      <c r="R66" s="99">
        <f t="shared" si="3"/>
        <v>32</v>
      </c>
      <c r="S66" s="99">
        <f t="shared" si="4"/>
        <v>149</v>
      </c>
      <c r="T66" s="164"/>
      <c r="U66" s="99">
        <f t="shared" si="5"/>
        <v>625</v>
      </c>
      <c r="V66" s="164"/>
      <c r="W66" s="101">
        <f t="shared" si="6"/>
        <v>1061</v>
      </c>
    </row>
    <row r="67" spans="1:33" ht="13.5" customHeight="1" x14ac:dyDescent="0.15">
      <c r="A67" s="8" t="s">
        <v>46</v>
      </c>
      <c r="B67" s="27">
        <v>1254</v>
      </c>
      <c r="C67" s="27">
        <v>412</v>
      </c>
      <c r="D67" s="27">
        <v>0</v>
      </c>
      <c r="E67" s="27">
        <v>5</v>
      </c>
      <c r="F67" s="27">
        <v>45</v>
      </c>
      <c r="G67" s="28">
        <v>134</v>
      </c>
      <c r="H67" s="27">
        <v>15</v>
      </c>
      <c r="I67" s="27">
        <v>15</v>
      </c>
      <c r="J67" s="27">
        <v>104</v>
      </c>
      <c r="K67" s="27">
        <v>296</v>
      </c>
      <c r="N67" s="101">
        <v>1254</v>
      </c>
      <c r="O67" s="99">
        <v>412</v>
      </c>
      <c r="P67" s="166">
        <v>0</v>
      </c>
      <c r="Q67" s="164"/>
      <c r="R67" s="99">
        <f t="shared" si="3"/>
        <v>5</v>
      </c>
      <c r="S67" s="99">
        <f t="shared" si="4"/>
        <v>45</v>
      </c>
      <c r="T67" s="164"/>
      <c r="U67" s="99">
        <f t="shared" si="5"/>
        <v>134</v>
      </c>
      <c r="V67" s="164"/>
      <c r="W67" s="99">
        <f t="shared" si="6"/>
        <v>296</v>
      </c>
    </row>
    <row r="68" spans="1:33" ht="13.5" customHeight="1" x14ac:dyDescent="0.15">
      <c r="A68" s="8" t="s">
        <v>47</v>
      </c>
      <c r="B68" s="27">
        <v>4569</v>
      </c>
      <c r="C68" s="27">
        <v>304</v>
      </c>
      <c r="D68" s="27">
        <v>76</v>
      </c>
      <c r="E68" s="27">
        <v>12</v>
      </c>
      <c r="F68" s="27">
        <v>55</v>
      </c>
      <c r="G68" s="28">
        <v>192</v>
      </c>
      <c r="H68" s="27">
        <v>30</v>
      </c>
      <c r="I68" s="27">
        <v>14</v>
      </c>
      <c r="J68" s="27">
        <v>148</v>
      </c>
      <c r="K68" s="27">
        <v>360</v>
      </c>
      <c r="N68" s="101">
        <v>4569</v>
      </c>
      <c r="O68" s="99">
        <v>304</v>
      </c>
      <c r="P68" s="99">
        <v>76</v>
      </c>
      <c r="Q68" s="164"/>
      <c r="R68" s="99">
        <f t="shared" si="3"/>
        <v>12</v>
      </c>
      <c r="S68" s="99">
        <f t="shared" si="4"/>
        <v>55</v>
      </c>
      <c r="T68" s="164"/>
      <c r="U68" s="99">
        <f t="shared" si="5"/>
        <v>192</v>
      </c>
      <c r="V68" s="164"/>
      <c r="W68" s="99">
        <f t="shared" si="6"/>
        <v>360</v>
      </c>
    </row>
    <row r="69" spans="1:33" ht="13.5" customHeight="1" x14ac:dyDescent="0.15">
      <c r="A69" s="8" t="s">
        <v>53</v>
      </c>
      <c r="B69" s="27">
        <v>6135</v>
      </c>
      <c r="C69" s="27">
        <v>255</v>
      </c>
      <c r="D69" s="27">
        <v>35</v>
      </c>
      <c r="E69" s="27">
        <v>8</v>
      </c>
      <c r="F69" s="27">
        <v>21</v>
      </c>
      <c r="G69" s="28">
        <v>89</v>
      </c>
      <c r="H69" s="27">
        <v>28</v>
      </c>
      <c r="I69" s="27">
        <v>8</v>
      </c>
      <c r="J69" s="27">
        <v>53</v>
      </c>
      <c r="K69" s="27">
        <v>206</v>
      </c>
      <c r="N69" s="101">
        <v>6135</v>
      </c>
      <c r="O69" s="99">
        <v>255</v>
      </c>
      <c r="P69" s="99">
        <v>35</v>
      </c>
      <c r="Q69" s="164"/>
      <c r="R69" s="99">
        <f t="shared" si="3"/>
        <v>8</v>
      </c>
      <c r="S69" s="99">
        <f t="shared" si="4"/>
        <v>21</v>
      </c>
      <c r="T69" s="164"/>
      <c r="U69" s="99">
        <f t="shared" si="5"/>
        <v>89</v>
      </c>
      <c r="V69" s="164"/>
      <c r="W69" s="99">
        <f t="shared" si="6"/>
        <v>206</v>
      </c>
    </row>
    <row r="70" spans="1:33" ht="13.5" customHeight="1" x14ac:dyDescent="0.15">
      <c r="A70" s="8" t="s">
        <v>48</v>
      </c>
      <c r="B70" s="27">
        <v>2811</v>
      </c>
      <c r="C70" s="27">
        <v>524</v>
      </c>
      <c r="D70" s="27">
        <v>11</v>
      </c>
      <c r="E70" s="27">
        <v>4</v>
      </c>
      <c r="F70" s="27">
        <v>44</v>
      </c>
      <c r="G70" s="28">
        <v>143</v>
      </c>
      <c r="H70" s="27">
        <v>18</v>
      </c>
      <c r="I70" s="27">
        <v>7</v>
      </c>
      <c r="J70" s="27">
        <v>118</v>
      </c>
      <c r="K70" s="27">
        <v>294</v>
      </c>
      <c r="N70" s="101">
        <v>2811</v>
      </c>
      <c r="O70" s="99">
        <v>524</v>
      </c>
      <c r="P70" s="99">
        <v>11</v>
      </c>
      <c r="Q70" s="164"/>
      <c r="R70" s="99">
        <f t="shared" si="3"/>
        <v>4</v>
      </c>
      <c r="S70" s="99">
        <f t="shared" si="4"/>
        <v>44</v>
      </c>
      <c r="T70" s="164"/>
      <c r="U70" s="99">
        <f t="shared" si="5"/>
        <v>143</v>
      </c>
      <c r="V70" s="164"/>
      <c r="W70" s="99">
        <f t="shared" si="6"/>
        <v>294</v>
      </c>
    </row>
    <row r="71" spans="1:33" ht="13.5" customHeight="1" x14ac:dyDescent="0.15">
      <c r="A71" s="8" t="s">
        <v>49</v>
      </c>
      <c r="B71" s="27">
        <v>6103</v>
      </c>
      <c r="C71" s="27">
        <v>477</v>
      </c>
      <c r="D71" s="27">
        <v>1328</v>
      </c>
      <c r="E71" s="27">
        <v>11</v>
      </c>
      <c r="F71" s="27">
        <v>36</v>
      </c>
      <c r="G71" s="28">
        <v>172</v>
      </c>
      <c r="H71" s="27">
        <v>43</v>
      </c>
      <c r="I71" s="27">
        <v>8</v>
      </c>
      <c r="J71" s="27">
        <v>121</v>
      </c>
      <c r="K71" s="27">
        <v>302</v>
      </c>
      <c r="L71" s="188" t="s">
        <v>220</v>
      </c>
      <c r="M71" s="31">
        <v>649</v>
      </c>
      <c r="N71" s="101">
        <v>6103</v>
      </c>
      <c r="O71" s="99">
        <v>477</v>
      </c>
      <c r="P71" s="99">
        <v>1328</v>
      </c>
      <c r="Q71" s="164"/>
      <c r="R71" s="99">
        <f t="shared" si="3"/>
        <v>11</v>
      </c>
      <c r="S71" s="99">
        <f t="shared" si="4"/>
        <v>36</v>
      </c>
      <c r="T71" s="164"/>
      <c r="U71" s="99">
        <f t="shared" si="5"/>
        <v>172</v>
      </c>
      <c r="V71" s="164"/>
      <c r="W71" s="99">
        <f t="shared" si="6"/>
        <v>302</v>
      </c>
    </row>
    <row r="72" spans="1:33" ht="13.5" customHeight="1" x14ac:dyDescent="0.15">
      <c r="A72" s="8" t="s">
        <v>50</v>
      </c>
      <c r="B72" s="27">
        <v>1946</v>
      </c>
      <c r="C72" s="27">
        <v>723</v>
      </c>
      <c r="D72" s="27">
        <v>0</v>
      </c>
      <c r="E72" s="27">
        <v>12</v>
      </c>
      <c r="F72" s="27">
        <v>40</v>
      </c>
      <c r="G72" s="28">
        <v>154</v>
      </c>
      <c r="H72" s="27">
        <v>15</v>
      </c>
      <c r="I72" s="27">
        <v>6</v>
      </c>
      <c r="J72" s="27">
        <v>133</v>
      </c>
      <c r="K72" s="27">
        <v>247</v>
      </c>
      <c r="L72" s="188" t="s">
        <v>221</v>
      </c>
      <c r="M72" s="31">
        <v>324</v>
      </c>
      <c r="N72" s="101">
        <v>1946</v>
      </c>
      <c r="O72" s="99">
        <v>723</v>
      </c>
      <c r="P72" s="99">
        <v>0</v>
      </c>
      <c r="Q72" s="164"/>
      <c r="R72" s="99">
        <f t="shared" si="3"/>
        <v>12</v>
      </c>
      <c r="S72" s="99">
        <f t="shared" si="4"/>
        <v>40</v>
      </c>
      <c r="T72" s="164"/>
      <c r="U72" s="99">
        <f t="shared" si="5"/>
        <v>154</v>
      </c>
      <c r="V72" s="164"/>
      <c r="W72" s="99">
        <f t="shared" si="6"/>
        <v>247</v>
      </c>
    </row>
    <row r="73" spans="1:33" ht="13.5" customHeight="1" thickBot="1" x14ac:dyDescent="0.2">
      <c r="A73" s="8" t="s">
        <v>56</v>
      </c>
      <c r="B73" s="27">
        <v>2350</v>
      </c>
      <c r="C73" s="27">
        <v>233</v>
      </c>
      <c r="D73" s="27">
        <v>49</v>
      </c>
      <c r="E73" s="27">
        <v>5</v>
      </c>
      <c r="F73" s="27">
        <v>16</v>
      </c>
      <c r="G73" s="28">
        <v>108</v>
      </c>
      <c r="H73" s="27">
        <v>18</v>
      </c>
      <c r="I73" s="27">
        <v>6</v>
      </c>
      <c r="J73" s="27">
        <v>84</v>
      </c>
      <c r="K73" s="27">
        <v>206</v>
      </c>
      <c r="L73" s="188" t="s">
        <v>222</v>
      </c>
      <c r="M73" s="31">
        <v>4375</v>
      </c>
      <c r="N73" s="117">
        <v>2350</v>
      </c>
      <c r="O73" s="103">
        <v>233</v>
      </c>
      <c r="P73" s="103">
        <v>49</v>
      </c>
      <c r="Q73" s="164"/>
      <c r="R73" s="103">
        <f t="shared" si="3"/>
        <v>5</v>
      </c>
      <c r="S73" s="103">
        <f t="shared" si="4"/>
        <v>16</v>
      </c>
      <c r="T73" s="164"/>
      <c r="U73" s="103">
        <f t="shared" si="5"/>
        <v>108</v>
      </c>
      <c r="V73" s="164"/>
      <c r="W73" s="103">
        <f t="shared" si="6"/>
        <v>206</v>
      </c>
      <c r="X73" t="s">
        <v>217</v>
      </c>
    </row>
    <row r="74" spans="1:33" ht="13.5" customHeight="1" x14ac:dyDescent="0.15">
      <c r="A74" s="11" t="s">
        <v>226</v>
      </c>
      <c r="B74" s="12">
        <v>92118</v>
      </c>
      <c r="C74" s="12">
        <v>21228</v>
      </c>
      <c r="D74" s="12">
        <v>2397</v>
      </c>
      <c r="E74" s="12">
        <v>257</v>
      </c>
      <c r="F74" s="12">
        <v>1583</v>
      </c>
      <c r="G74" s="12">
        <v>5348</v>
      </c>
      <c r="H74" s="12">
        <v>649</v>
      </c>
      <c r="I74" s="12">
        <v>324</v>
      </c>
      <c r="J74" s="12">
        <v>4375</v>
      </c>
      <c r="K74" s="12">
        <v>10149</v>
      </c>
      <c r="N74" s="52">
        <v>92118</v>
      </c>
      <c r="O74" s="52">
        <v>21228</v>
      </c>
      <c r="P74" s="52">
        <v>2397</v>
      </c>
      <c r="Q74" s="52"/>
      <c r="R74" s="52">
        <f>SUM(R53:R73)</f>
        <v>257</v>
      </c>
      <c r="S74" s="52">
        <f>SUM(S53:S73)</f>
        <v>1583</v>
      </c>
      <c r="T74" s="52"/>
      <c r="U74" s="52">
        <f>SUM(U53:U73)</f>
        <v>5348</v>
      </c>
      <c r="V74" s="52"/>
      <c r="W74" s="52">
        <f>SUM(W53:W73)</f>
        <v>10149</v>
      </c>
      <c r="X74" t="b">
        <f>IF(AND(B74=N74,C74=O74,D74=P74,E74=R74,F74=S74,G74=U74,K74=W74),TRUE,FALSE)</f>
        <v>1</v>
      </c>
    </row>
    <row r="75" spans="1:33" x14ac:dyDescent="0.15">
      <c r="N75" t="s">
        <v>207</v>
      </c>
      <c r="O75" t="s">
        <v>208</v>
      </c>
      <c r="P75" t="s">
        <v>209</v>
      </c>
      <c r="R75" t="s">
        <v>205</v>
      </c>
      <c r="S75" t="s">
        <v>206</v>
      </c>
      <c r="U75" t="s">
        <v>204</v>
      </c>
      <c r="W75" t="s">
        <v>203</v>
      </c>
    </row>
    <row r="76" spans="1:33" x14ac:dyDescent="0.15">
      <c r="A76" s="15" t="s">
        <v>227</v>
      </c>
    </row>
    <row r="77" spans="1:33" x14ac:dyDescent="0.15">
      <c r="A77" s="15"/>
    </row>
    <row r="78" spans="1:33" ht="18.75" x14ac:dyDescent="0.15">
      <c r="A78" s="54" t="s">
        <v>213</v>
      </c>
    </row>
    <row r="79" spans="1:33" ht="21" x14ac:dyDescent="0.15">
      <c r="A79" s="189" t="s">
        <v>133</v>
      </c>
      <c r="B79" s="191" t="s">
        <v>134</v>
      </c>
      <c r="C79" s="191" t="s">
        <v>135</v>
      </c>
      <c r="D79" s="191" t="s">
        <v>136</v>
      </c>
      <c r="E79" s="193"/>
      <c r="F79" s="194"/>
      <c r="G79" s="194"/>
      <c r="H79" s="194"/>
      <c r="I79" s="194"/>
      <c r="J79" s="194"/>
      <c r="K79" s="195"/>
      <c r="L79" s="193"/>
      <c r="M79" s="194"/>
      <c r="N79" s="194"/>
      <c r="O79" s="194"/>
      <c r="P79" s="194"/>
      <c r="Q79" s="195"/>
      <c r="R79" s="197" t="s">
        <v>133</v>
      </c>
      <c r="S79" s="33"/>
      <c r="T79" s="33" t="s">
        <v>137</v>
      </c>
      <c r="U79" s="34" t="s">
        <v>138</v>
      </c>
      <c r="V79" s="35"/>
      <c r="W79" s="35"/>
      <c r="X79" s="35"/>
      <c r="Y79" s="36"/>
      <c r="Z79" s="33" t="s">
        <v>139</v>
      </c>
      <c r="AA79" s="33" t="s">
        <v>140</v>
      </c>
      <c r="AB79" s="33" t="s">
        <v>141</v>
      </c>
      <c r="AC79" s="33" t="s">
        <v>142</v>
      </c>
      <c r="AD79" s="33" t="s">
        <v>143</v>
      </c>
      <c r="AE79" s="33" t="s">
        <v>144</v>
      </c>
      <c r="AF79" s="33" t="s">
        <v>145</v>
      </c>
      <c r="AG79" s="33" t="s">
        <v>146</v>
      </c>
    </row>
    <row r="80" spans="1:33" x14ac:dyDescent="0.15">
      <c r="A80" s="190"/>
      <c r="B80" s="192"/>
      <c r="C80" s="192"/>
      <c r="D80" s="192"/>
      <c r="E80" s="37" t="s">
        <v>147</v>
      </c>
      <c r="F80" s="38" t="s">
        <v>148</v>
      </c>
      <c r="G80" s="39" t="s">
        <v>149</v>
      </c>
      <c r="H80" s="39" t="s">
        <v>150</v>
      </c>
      <c r="I80" s="39" t="s">
        <v>151</v>
      </c>
      <c r="J80" s="39" t="s">
        <v>152</v>
      </c>
      <c r="K80" s="39" t="s">
        <v>31</v>
      </c>
      <c r="L80" s="37" t="s">
        <v>153</v>
      </c>
      <c r="M80" s="40" t="s">
        <v>154</v>
      </c>
      <c r="N80" s="38" t="s">
        <v>155</v>
      </c>
      <c r="O80" s="40" t="s">
        <v>156</v>
      </c>
      <c r="P80" s="41" t="s">
        <v>157</v>
      </c>
      <c r="Q80" s="38" t="s">
        <v>31</v>
      </c>
      <c r="R80" s="198"/>
      <c r="S80" s="42"/>
      <c r="T80" s="42"/>
      <c r="U80" s="43"/>
      <c r="V80" s="44" t="s">
        <v>158</v>
      </c>
      <c r="W80" s="44" t="s">
        <v>159</v>
      </c>
      <c r="X80" s="45" t="s">
        <v>160</v>
      </c>
      <c r="Y80" s="44" t="s">
        <v>31</v>
      </c>
      <c r="Z80" s="42"/>
      <c r="AA80" s="42"/>
      <c r="AB80" s="42"/>
      <c r="AC80" s="42"/>
      <c r="AD80" s="42"/>
      <c r="AE80" s="42"/>
      <c r="AF80" s="42"/>
      <c r="AG80" s="42"/>
    </row>
    <row r="81" spans="1:33" ht="14.25" thickBot="1" x14ac:dyDescent="0.2">
      <c r="A81" s="44" t="s">
        <v>161</v>
      </c>
      <c r="B81" s="55">
        <f>'資料1-1-2_1'!B82</f>
        <v>34691</v>
      </c>
      <c r="C81" s="56">
        <f>'資料1-1-2_1'!C82</f>
        <v>19365</v>
      </c>
      <c r="D81" s="56">
        <f>'資料1-1-2_1'!D82</f>
        <v>1239</v>
      </c>
      <c r="E81" s="57">
        <f>'資料1-1-2_1'!E82</f>
        <v>3466</v>
      </c>
      <c r="F81" s="58">
        <f>'資料1-1-2_1'!F82</f>
        <v>16</v>
      </c>
      <c r="G81" s="58">
        <f>'資料1-1-2_1'!G82</f>
        <v>767</v>
      </c>
      <c r="H81" s="56">
        <f>'資料1-1-2_1'!H82</f>
        <v>1092</v>
      </c>
      <c r="I81" s="58">
        <f>'資料1-1-2_1'!I82</f>
        <v>552</v>
      </c>
      <c r="J81" s="58">
        <f>'資料1-1-2_1'!J82</f>
        <v>178</v>
      </c>
      <c r="K81" s="58">
        <f>'資料1-1-2_1'!K82</f>
        <v>861</v>
      </c>
      <c r="L81" s="59">
        <f>'資料1-1-2_1'!L82</f>
        <v>78</v>
      </c>
      <c r="M81" s="58">
        <f>'資料1-1-2_1'!M82</f>
        <v>5</v>
      </c>
      <c r="N81" s="58">
        <f>'資料1-1-2_1'!N82</f>
        <v>6</v>
      </c>
      <c r="O81" s="58">
        <f>'資料1-1-2_1'!O82</f>
        <v>34</v>
      </c>
      <c r="P81" s="58">
        <f>'資料1-1-2_1'!P82</f>
        <v>7</v>
      </c>
      <c r="Q81" s="58">
        <f>'資料1-1-2_1'!Q82</f>
        <v>26</v>
      </c>
      <c r="R81" s="119" t="str">
        <f>'資料1-1-2_1'!R82</f>
        <v>都道府県計</v>
      </c>
      <c r="S81" s="120">
        <f>'資料1-1-2_1'!S82</f>
        <v>0</v>
      </c>
      <c r="T81" s="60">
        <f>'資料1-1-2_1'!T82</f>
        <v>0</v>
      </c>
      <c r="U81" s="61">
        <f>'資料1-1-2_1'!U82</f>
        <v>10543</v>
      </c>
      <c r="V81" s="62">
        <f>'資料1-1-2_1'!V82</f>
        <v>5591</v>
      </c>
      <c r="W81" s="62">
        <f>'資料1-1-2_1'!W82</f>
        <v>1181</v>
      </c>
      <c r="X81" s="60">
        <f>'資料1-1-2_1'!X82</f>
        <v>669</v>
      </c>
      <c r="Y81" s="62">
        <f>'資料1-1-2_1'!Y82</f>
        <v>3102</v>
      </c>
      <c r="Z81" s="62">
        <f>'資料1-1-2_1'!Z82</f>
        <v>27476</v>
      </c>
      <c r="AA81" s="62">
        <f>'資料1-1-2_1'!AA82</f>
        <v>1015053</v>
      </c>
      <c r="AB81" s="62">
        <f>'資料1-1-2_1'!AB82</f>
        <v>108593</v>
      </c>
      <c r="AC81" s="62">
        <f>'資料1-1-2_1'!AC82</f>
        <v>44885</v>
      </c>
      <c r="AD81" s="62">
        <f>'資料1-1-2_1'!AD82</f>
        <v>1326</v>
      </c>
      <c r="AE81" s="62">
        <f>'資料1-1-2_1'!AE82</f>
        <v>5583</v>
      </c>
      <c r="AF81" s="62">
        <f>'資料1-1-2_1'!AF82</f>
        <v>17931</v>
      </c>
      <c r="AG81" s="62">
        <f>'資料1-1-2_1'!AG82</f>
        <v>103739390</v>
      </c>
    </row>
    <row r="82" spans="1:33" x14ac:dyDescent="0.15">
      <c r="A82" s="44" t="s">
        <v>105</v>
      </c>
      <c r="B82" s="63">
        <f>'資料1-1-2_1'!B83</f>
        <v>1766</v>
      </c>
      <c r="C82" s="64">
        <f>'資料1-1-2_1'!C83</f>
        <v>1008</v>
      </c>
      <c r="D82" s="65">
        <f>'資料1-1-2_1'!D83</f>
        <v>47</v>
      </c>
      <c r="E82" s="66">
        <f>'資料1-1-2_1'!E83</f>
        <v>287</v>
      </c>
      <c r="F82" s="121">
        <f>'資料1-1-2_1'!F83</f>
        <v>0</v>
      </c>
      <c r="G82" s="68">
        <f>'資料1-1-2_1'!G83</f>
        <v>56</v>
      </c>
      <c r="H82" s="68">
        <f>'資料1-1-2_1'!H83</f>
        <v>84</v>
      </c>
      <c r="I82" s="68">
        <f>'資料1-1-2_1'!I83</f>
        <v>68</v>
      </c>
      <c r="J82" s="68">
        <f>'資料1-1-2_1'!J83</f>
        <v>3</v>
      </c>
      <c r="K82" s="65">
        <f>'資料1-1-2_1'!K83</f>
        <v>76</v>
      </c>
      <c r="L82" s="66">
        <f>'資料1-1-2_1'!L83</f>
        <v>5</v>
      </c>
      <c r="M82" s="121">
        <f>'資料1-1-2_1'!M83</f>
        <v>0</v>
      </c>
      <c r="N82" s="68">
        <f>'資料1-1-2_1'!N83</f>
        <v>0</v>
      </c>
      <c r="O82" s="68">
        <f>'資料1-1-2_1'!O83</f>
        <v>3</v>
      </c>
      <c r="P82" s="68">
        <f>'資料1-1-2_1'!P83</f>
        <v>0</v>
      </c>
      <c r="Q82" s="65">
        <f>'資料1-1-2_1'!Q83</f>
        <v>2</v>
      </c>
      <c r="R82" s="122" t="str">
        <f>'資料1-1-2_1'!R83</f>
        <v>北海道</v>
      </c>
      <c r="S82" s="123">
        <f>'資料1-1-2_1'!S83</f>
        <v>0</v>
      </c>
      <c r="T82" s="124">
        <f>'資料1-1-2_1'!T83</f>
        <v>0</v>
      </c>
      <c r="U82" s="66">
        <f>'資料1-1-2_1'!U83</f>
        <v>419</v>
      </c>
      <c r="V82" s="70">
        <f>'資料1-1-2_1'!V83</f>
        <v>220</v>
      </c>
      <c r="W82" s="68">
        <f>'資料1-1-2_1'!W83</f>
        <v>44</v>
      </c>
      <c r="X82" s="68">
        <f>'資料1-1-2_1'!X83</f>
        <v>22</v>
      </c>
      <c r="Y82" s="68">
        <f>'資料1-1-2_1'!Y83</f>
        <v>133</v>
      </c>
      <c r="Z82" s="71">
        <f>'資料1-1-2_1'!Z83</f>
        <v>1293</v>
      </c>
      <c r="AA82" s="71">
        <f>'資料1-1-2_1'!AA83</f>
        <v>55324</v>
      </c>
      <c r="AB82" s="71">
        <f>'資料1-1-2_1'!AB83</f>
        <v>6462</v>
      </c>
      <c r="AC82" s="71">
        <f>'資料1-1-2_1'!AC83</f>
        <v>9842</v>
      </c>
      <c r="AD82" s="68">
        <f>'資料1-1-2_1'!AD83</f>
        <v>83</v>
      </c>
      <c r="AE82" s="68">
        <f>'資料1-1-2_1'!AE83</f>
        <v>246</v>
      </c>
      <c r="AF82" s="68">
        <f>'資料1-1-2_1'!AF83</f>
        <v>830</v>
      </c>
      <c r="AG82" s="72">
        <f>'資料1-1-2_1'!AG83</f>
        <v>2919231</v>
      </c>
    </row>
    <row r="83" spans="1:33" x14ac:dyDescent="0.15">
      <c r="A83" s="44" t="s">
        <v>117</v>
      </c>
      <c r="B83" s="66">
        <f>'資料1-1-2_1'!B84</f>
        <v>482</v>
      </c>
      <c r="C83" s="73">
        <f>'資料1-1-2_1'!C84</f>
        <v>263</v>
      </c>
      <c r="D83" s="74">
        <f>'資料1-1-2_1'!D84</f>
        <v>31</v>
      </c>
      <c r="E83" s="66">
        <f>'資料1-1-2_1'!E84</f>
        <v>45</v>
      </c>
      <c r="F83" s="125">
        <f>'資料1-1-2_1'!F84</f>
        <v>0</v>
      </c>
      <c r="G83" s="76">
        <f>'資料1-1-2_1'!G84</f>
        <v>8</v>
      </c>
      <c r="H83" s="76">
        <f>'資料1-1-2_1'!H84</f>
        <v>16</v>
      </c>
      <c r="I83" s="76">
        <f>'資料1-1-2_1'!I84</f>
        <v>4</v>
      </c>
      <c r="J83" s="126">
        <f>'資料1-1-2_1'!J84</f>
        <v>0</v>
      </c>
      <c r="K83" s="74">
        <f>'資料1-1-2_1'!K84</f>
        <v>17</v>
      </c>
      <c r="L83" s="66">
        <f>'資料1-1-2_1'!L84</f>
        <v>2</v>
      </c>
      <c r="M83" s="125">
        <f>'資料1-1-2_1'!M84</f>
        <v>1</v>
      </c>
      <c r="N83" s="126">
        <f>'資料1-1-2_1'!N84</f>
        <v>0</v>
      </c>
      <c r="O83" s="76">
        <f>'資料1-1-2_1'!O84</f>
        <v>1</v>
      </c>
      <c r="P83" s="76">
        <f>'資料1-1-2_1'!P84</f>
        <v>0</v>
      </c>
      <c r="Q83" s="74">
        <f>'資料1-1-2_1'!Q84</f>
        <v>0</v>
      </c>
      <c r="R83" s="122" t="str">
        <f>'資料1-1-2_1'!R84</f>
        <v>青森県</v>
      </c>
      <c r="S83" s="123">
        <f>'資料1-1-2_1'!S84</f>
        <v>0</v>
      </c>
      <c r="T83" s="127">
        <f>'資料1-1-2_1'!T84</f>
        <v>0</v>
      </c>
      <c r="U83" s="66">
        <f>'資料1-1-2_1'!U84</f>
        <v>141</v>
      </c>
      <c r="V83" s="73">
        <f>'資料1-1-2_1'!V84</f>
        <v>89</v>
      </c>
      <c r="W83" s="76">
        <f>'資料1-1-2_1'!W84</f>
        <v>7</v>
      </c>
      <c r="X83" s="76">
        <f>'資料1-1-2_1'!X84</f>
        <v>6</v>
      </c>
      <c r="Y83" s="76">
        <f>'資料1-1-2_1'!Y84</f>
        <v>39</v>
      </c>
      <c r="Z83" s="76">
        <f>'資料1-1-2_1'!Z84</f>
        <v>472</v>
      </c>
      <c r="AA83" s="61">
        <f>'資料1-1-2_1'!AA84</f>
        <v>24590</v>
      </c>
      <c r="AB83" s="61">
        <f>'資料1-1-2_1'!AB84</f>
        <v>2508</v>
      </c>
      <c r="AC83" s="61">
        <f>'資料1-1-2_1'!AC84</f>
        <v>2027</v>
      </c>
      <c r="AD83" s="76">
        <f>'資料1-1-2_1'!AD84</f>
        <v>27</v>
      </c>
      <c r="AE83" s="76">
        <f>'資料1-1-2_1'!AE84</f>
        <v>96</v>
      </c>
      <c r="AF83" s="76">
        <f>'資料1-1-2_1'!AF84</f>
        <v>236</v>
      </c>
      <c r="AG83" s="79">
        <f>'資料1-1-2_1'!AG84</f>
        <v>1197590</v>
      </c>
    </row>
    <row r="84" spans="1:33" x14ac:dyDescent="0.15">
      <c r="A84" s="44" t="s">
        <v>162</v>
      </c>
      <c r="B84" s="66">
        <f>'資料1-1-2_1'!B85</f>
        <v>376</v>
      </c>
      <c r="C84" s="73">
        <f>'資料1-1-2_1'!C85</f>
        <v>202</v>
      </c>
      <c r="D84" s="74">
        <f>'資料1-1-2_1'!D85</f>
        <v>38</v>
      </c>
      <c r="E84" s="66">
        <f>'資料1-1-2_1'!E85</f>
        <v>36</v>
      </c>
      <c r="F84" s="73">
        <f>'資料1-1-2_1'!F85</f>
        <v>0</v>
      </c>
      <c r="G84" s="76">
        <f>'資料1-1-2_1'!G85</f>
        <v>10</v>
      </c>
      <c r="H84" s="76">
        <f>'資料1-1-2_1'!H85</f>
        <v>12</v>
      </c>
      <c r="I84" s="76">
        <f>'資料1-1-2_1'!I85</f>
        <v>6</v>
      </c>
      <c r="J84" s="126">
        <f>'資料1-1-2_1'!J85</f>
        <v>1</v>
      </c>
      <c r="K84" s="74">
        <f>'資料1-1-2_1'!K85</f>
        <v>7</v>
      </c>
      <c r="L84" s="128">
        <f>'資料1-1-2_1'!L85</f>
        <v>0</v>
      </c>
      <c r="M84" s="125">
        <f>'資料1-1-2_1'!M85</f>
        <v>0</v>
      </c>
      <c r="N84" s="126">
        <f>'資料1-1-2_1'!N85</f>
        <v>0</v>
      </c>
      <c r="O84" s="126">
        <f>'資料1-1-2_1'!O85</f>
        <v>0</v>
      </c>
      <c r="P84" s="126">
        <f>'資料1-1-2_1'!P85</f>
        <v>0</v>
      </c>
      <c r="Q84" s="129">
        <f>'資料1-1-2_1'!Q85</f>
        <v>0</v>
      </c>
      <c r="R84" s="122" t="str">
        <f>'資料1-1-2_1'!R85</f>
        <v>岩手県</v>
      </c>
      <c r="S84" s="123">
        <f>'資料1-1-2_1'!S85</f>
        <v>0</v>
      </c>
      <c r="T84" s="127">
        <f>'資料1-1-2_1'!T85</f>
        <v>0</v>
      </c>
      <c r="U84" s="66">
        <f>'資料1-1-2_1'!U85</f>
        <v>100</v>
      </c>
      <c r="V84" s="73">
        <f>'資料1-1-2_1'!V85</f>
        <v>67</v>
      </c>
      <c r="W84" s="76">
        <f>'資料1-1-2_1'!W85</f>
        <v>1</v>
      </c>
      <c r="X84" s="76">
        <f>'資料1-1-2_1'!X85</f>
        <v>4</v>
      </c>
      <c r="Y84" s="76">
        <f>'資料1-1-2_1'!Y85</f>
        <v>28</v>
      </c>
      <c r="Z84" s="76">
        <f>'資料1-1-2_1'!Z85</f>
        <v>366</v>
      </c>
      <c r="AA84" s="61">
        <f>'資料1-1-2_1'!AA85</f>
        <v>22760</v>
      </c>
      <c r="AB84" s="61">
        <f>'資料1-1-2_1'!AB85</f>
        <v>3499</v>
      </c>
      <c r="AC84" s="76">
        <f>'資料1-1-2_1'!AC85</f>
        <v>1485</v>
      </c>
      <c r="AD84" s="76">
        <f>'資料1-1-2_1'!AD85</f>
        <v>18</v>
      </c>
      <c r="AE84" s="76">
        <f>'資料1-1-2_1'!AE85</f>
        <v>76</v>
      </c>
      <c r="AF84" s="76">
        <f>'資料1-1-2_1'!AF85</f>
        <v>199</v>
      </c>
      <c r="AG84" s="79">
        <f>'資料1-1-2_1'!AG85</f>
        <v>1078192</v>
      </c>
    </row>
    <row r="85" spans="1:33" x14ac:dyDescent="0.15">
      <c r="A85" s="44" t="s">
        <v>163</v>
      </c>
      <c r="B85" s="66">
        <f>'資料1-1-2_1'!B86</f>
        <v>642</v>
      </c>
      <c r="C85" s="73">
        <f>'資料1-1-2_1'!C86</f>
        <v>369</v>
      </c>
      <c r="D85" s="74">
        <f>'資料1-1-2_1'!D86</f>
        <v>28</v>
      </c>
      <c r="E85" s="66">
        <f>'資料1-1-2_1'!E86</f>
        <v>69</v>
      </c>
      <c r="F85" s="125">
        <f>'資料1-1-2_1'!F86</f>
        <v>0</v>
      </c>
      <c r="G85" s="76">
        <f>'資料1-1-2_1'!G86</f>
        <v>15</v>
      </c>
      <c r="H85" s="76">
        <f>'資料1-1-2_1'!H86</f>
        <v>32</v>
      </c>
      <c r="I85" s="76">
        <f>'資料1-1-2_1'!I86</f>
        <v>9</v>
      </c>
      <c r="J85" s="76">
        <f>'資料1-1-2_1'!J86</f>
        <v>2</v>
      </c>
      <c r="K85" s="74">
        <f>'資料1-1-2_1'!K86</f>
        <v>11</v>
      </c>
      <c r="L85" s="128">
        <f>'資料1-1-2_1'!L86</f>
        <v>3</v>
      </c>
      <c r="M85" s="125">
        <f>'資料1-1-2_1'!M86</f>
        <v>0</v>
      </c>
      <c r="N85" s="126">
        <f>'資料1-1-2_1'!N86</f>
        <v>0</v>
      </c>
      <c r="O85" s="126">
        <f>'資料1-1-2_1'!O86</f>
        <v>3</v>
      </c>
      <c r="P85" s="126">
        <f>'資料1-1-2_1'!P86</f>
        <v>0</v>
      </c>
      <c r="Q85" s="129">
        <f>'資料1-1-2_1'!Q86</f>
        <v>0</v>
      </c>
      <c r="R85" s="122" t="str">
        <f>'資料1-1-2_1'!R86</f>
        <v>宮城県</v>
      </c>
      <c r="S85" s="123">
        <f>'資料1-1-2_1'!S86</f>
        <v>0</v>
      </c>
      <c r="T85" s="127">
        <f>'資料1-1-2_1'!T86</f>
        <v>0</v>
      </c>
      <c r="U85" s="66">
        <f>'資料1-1-2_1'!U86</f>
        <v>173</v>
      </c>
      <c r="V85" s="73">
        <f>'資料1-1-2_1'!V86</f>
        <v>76</v>
      </c>
      <c r="W85" s="76">
        <f>'資料1-1-2_1'!W86</f>
        <v>16</v>
      </c>
      <c r="X85" s="76">
        <f>'資料1-1-2_1'!X86</f>
        <v>19</v>
      </c>
      <c r="Y85" s="76">
        <f>'資料1-1-2_1'!Y86</f>
        <v>62</v>
      </c>
      <c r="Z85" s="76">
        <f>'資料1-1-2_1'!Z86</f>
        <v>557</v>
      </c>
      <c r="AA85" s="61">
        <f>'資料1-1-2_1'!AA86</f>
        <v>64198</v>
      </c>
      <c r="AB85" s="61">
        <f>'資料1-1-2_1'!AB86</f>
        <v>1532</v>
      </c>
      <c r="AC85" s="61">
        <f>'資料1-1-2_1'!AC86</f>
        <v>304</v>
      </c>
      <c r="AD85" s="76">
        <f>'資料1-1-2_1'!AD86</f>
        <v>26</v>
      </c>
      <c r="AE85" s="76">
        <f>'資料1-1-2_1'!AE86</f>
        <v>112</v>
      </c>
      <c r="AF85" s="76">
        <f>'資料1-1-2_1'!AF86</f>
        <v>324</v>
      </c>
      <c r="AG85" s="79">
        <f>'資料1-1-2_1'!AG86</f>
        <v>6956768</v>
      </c>
    </row>
    <row r="86" spans="1:33" x14ac:dyDescent="0.15">
      <c r="A86" s="44" t="s">
        <v>164</v>
      </c>
      <c r="B86" s="66">
        <f>'資料1-1-2_1'!B87</f>
        <v>306</v>
      </c>
      <c r="C86" s="73">
        <f>'資料1-1-2_1'!C87</f>
        <v>173</v>
      </c>
      <c r="D86" s="74">
        <f>'資料1-1-2_1'!D87</f>
        <v>24</v>
      </c>
      <c r="E86" s="66">
        <f>'資料1-1-2_1'!E87</f>
        <v>27</v>
      </c>
      <c r="F86" s="125">
        <f>'資料1-1-2_1'!F87</f>
        <v>0</v>
      </c>
      <c r="G86" s="76">
        <f>'資料1-1-2_1'!G87</f>
        <v>6</v>
      </c>
      <c r="H86" s="76">
        <f>'資料1-1-2_1'!H87</f>
        <v>6</v>
      </c>
      <c r="I86" s="76">
        <f>'資料1-1-2_1'!I87</f>
        <v>3</v>
      </c>
      <c r="J86" s="76">
        <f>'資料1-1-2_1'!J87</f>
        <v>0</v>
      </c>
      <c r="K86" s="74">
        <f>'資料1-1-2_1'!K87</f>
        <v>12</v>
      </c>
      <c r="L86" s="66">
        <f>'資料1-1-2_1'!L87</f>
        <v>1</v>
      </c>
      <c r="M86" s="125">
        <f>'資料1-1-2_1'!M87</f>
        <v>0</v>
      </c>
      <c r="N86" s="126">
        <f>'資料1-1-2_1'!N87</f>
        <v>0</v>
      </c>
      <c r="O86" s="126">
        <f>'資料1-1-2_1'!O87</f>
        <v>1</v>
      </c>
      <c r="P86" s="126">
        <f>'資料1-1-2_1'!P87</f>
        <v>0</v>
      </c>
      <c r="Q86" s="74">
        <f>'資料1-1-2_1'!Q87</f>
        <v>0</v>
      </c>
      <c r="R86" s="122" t="str">
        <f>'資料1-1-2_1'!R87</f>
        <v>秋田県</v>
      </c>
      <c r="S86" s="123">
        <f>'資料1-1-2_1'!S87</f>
        <v>0</v>
      </c>
      <c r="T86" s="127">
        <f>'資料1-1-2_1'!T87</f>
        <v>0</v>
      </c>
      <c r="U86" s="66">
        <f>'資料1-1-2_1'!U87</f>
        <v>81</v>
      </c>
      <c r="V86" s="73">
        <f>'資料1-1-2_1'!V87</f>
        <v>44</v>
      </c>
      <c r="W86" s="76">
        <f>'資料1-1-2_1'!W87</f>
        <v>6</v>
      </c>
      <c r="X86" s="76">
        <f>'資料1-1-2_1'!X87</f>
        <v>5</v>
      </c>
      <c r="Y86" s="76">
        <f>'資料1-1-2_1'!Y87</f>
        <v>26</v>
      </c>
      <c r="Z86" s="76">
        <f>'資料1-1-2_1'!Z87</f>
        <v>312</v>
      </c>
      <c r="AA86" s="61">
        <f>'資料1-1-2_1'!AA87</f>
        <v>17593</v>
      </c>
      <c r="AB86" s="61">
        <f>'資料1-1-2_1'!AB87</f>
        <v>2423</v>
      </c>
      <c r="AC86" s="61">
        <f>'資料1-1-2_1'!AC87</f>
        <v>1792</v>
      </c>
      <c r="AD86" s="76">
        <f>'資料1-1-2_1'!AD87</f>
        <v>24</v>
      </c>
      <c r="AE86" s="76">
        <f>'資料1-1-2_1'!AE87</f>
        <v>60</v>
      </c>
      <c r="AF86" s="76">
        <f>'資料1-1-2_1'!AF87</f>
        <v>167</v>
      </c>
      <c r="AG86" s="79">
        <f>'資料1-1-2_1'!AG87</f>
        <v>940094</v>
      </c>
    </row>
    <row r="87" spans="1:33" x14ac:dyDescent="0.15">
      <c r="A87" s="44" t="s">
        <v>165</v>
      </c>
      <c r="B87" s="66">
        <f>'資料1-1-2_1'!B88</f>
        <v>308</v>
      </c>
      <c r="C87" s="73">
        <f>'資料1-1-2_1'!C88</f>
        <v>155</v>
      </c>
      <c r="D87" s="74">
        <f>'資料1-1-2_1'!D88</f>
        <v>26</v>
      </c>
      <c r="E87" s="66">
        <f>'資料1-1-2_1'!E88</f>
        <v>31</v>
      </c>
      <c r="F87" s="125">
        <f>'資料1-1-2_1'!F88</f>
        <v>0</v>
      </c>
      <c r="G87" s="76">
        <f>'資料1-1-2_1'!G88</f>
        <v>4</v>
      </c>
      <c r="H87" s="76">
        <f>'資料1-1-2_1'!H88</f>
        <v>8</v>
      </c>
      <c r="I87" s="76">
        <f>'資料1-1-2_1'!I88</f>
        <v>7</v>
      </c>
      <c r="J87" s="126">
        <f>'資料1-1-2_1'!J88</f>
        <v>1</v>
      </c>
      <c r="K87" s="74">
        <f>'資料1-1-2_1'!K88</f>
        <v>11</v>
      </c>
      <c r="L87" s="128">
        <f>'資料1-1-2_1'!L88</f>
        <v>0</v>
      </c>
      <c r="M87" s="125">
        <f>'資料1-1-2_1'!M88</f>
        <v>0</v>
      </c>
      <c r="N87" s="126">
        <f>'資料1-1-2_1'!N88</f>
        <v>0</v>
      </c>
      <c r="O87" s="126">
        <f>'資料1-1-2_1'!O88</f>
        <v>0</v>
      </c>
      <c r="P87" s="126">
        <f>'資料1-1-2_1'!P88</f>
        <v>0</v>
      </c>
      <c r="Q87" s="129">
        <f>'資料1-1-2_1'!Q88</f>
        <v>0</v>
      </c>
      <c r="R87" s="122" t="str">
        <f>'資料1-1-2_1'!R88</f>
        <v>山形県</v>
      </c>
      <c r="S87" s="123">
        <f>'資料1-1-2_1'!S88</f>
        <v>0</v>
      </c>
      <c r="T87" s="127">
        <f>'資料1-1-2_1'!T88</f>
        <v>0</v>
      </c>
      <c r="U87" s="66">
        <f>'資料1-1-2_1'!U88</f>
        <v>96</v>
      </c>
      <c r="V87" s="73">
        <f>'資料1-1-2_1'!V88</f>
        <v>63</v>
      </c>
      <c r="W87" s="76">
        <f>'資料1-1-2_1'!W88</f>
        <v>3</v>
      </c>
      <c r="X87" s="76">
        <f>'資料1-1-2_1'!X88</f>
        <v>5</v>
      </c>
      <c r="Y87" s="76">
        <f>'資料1-1-2_1'!Y88</f>
        <v>25</v>
      </c>
      <c r="Z87" s="76">
        <f>'資料1-1-2_1'!Z88</f>
        <v>234</v>
      </c>
      <c r="AA87" s="61">
        <f>'資料1-1-2_1'!AA88</f>
        <v>12629</v>
      </c>
      <c r="AB87" s="61">
        <f>'資料1-1-2_1'!AB88</f>
        <v>1429</v>
      </c>
      <c r="AC87" s="61">
        <f>'資料1-1-2_1'!AC88</f>
        <v>798</v>
      </c>
      <c r="AD87" s="76">
        <f>'資料1-1-2_1'!AD88</f>
        <v>20</v>
      </c>
      <c r="AE87" s="76">
        <f>'資料1-1-2_1'!AE88</f>
        <v>40</v>
      </c>
      <c r="AF87" s="76">
        <f>'資料1-1-2_1'!AF88</f>
        <v>135</v>
      </c>
      <c r="AG87" s="79">
        <f>'資料1-1-2_1'!AG88</f>
        <v>520601</v>
      </c>
    </row>
    <row r="88" spans="1:33" x14ac:dyDescent="0.15">
      <c r="A88" s="44" t="s">
        <v>118</v>
      </c>
      <c r="B88" s="66">
        <f>'資料1-1-2_1'!B89</f>
        <v>494</v>
      </c>
      <c r="C88" s="73">
        <f>'資料1-1-2_1'!C89</f>
        <v>245</v>
      </c>
      <c r="D88" s="74">
        <f>'資料1-1-2_1'!D89</f>
        <v>36</v>
      </c>
      <c r="E88" s="66">
        <f>'資料1-1-2_1'!E89</f>
        <v>63</v>
      </c>
      <c r="F88" s="125">
        <f>'資料1-1-2_1'!F89</f>
        <v>0</v>
      </c>
      <c r="G88" s="76">
        <f>'資料1-1-2_1'!G89</f>
        <v>13</v>
      </c>
      <c r="H88" s="76">
        <f>'資料1-1-2_1'!H89</f>
        <v>23</v>
      </c>
      <c r="I88" s="76">
        <f>'資料1-1-2_1'!I89</f>
        <v>8</v>
      </c>
      <c r="J88" s="126">
        <f>'資料1-1-2_1'!J89</f>
        <v>2</v>
      </c>
      <c r="K88" s="74">
        <f>'資料1-1-2_1'!K89</f>
        <v>17</v>
      </c>
      <c r="L88" s="128">
        <f>'資料1-1-2_1'!L89</f>
        <v>0</v>
      </c>
      <c r="M88" s="125">
        <f>'資料1-1-2_1'!M89</f>
        <v>0</v>
      </c>
      <c r="N88" s="126">
        <f>'資料1-1-2_1'!N89</f>
        <v>0</v>
      </c>
      <c r="O88" s="126">
        <f>'資料1-1-2_1'!O89</f>
        <v>0</v>
      </c>
      <c r="P88" s="126">
        <f>'資料1-1-2_1'!P89</f>
        <v>0</v>
      </c>
      <c r="Q88" s="129">
        <f>'資料1-1-2_1'!Q89</f>
        <v>0</v>
      </c>
      <c r="R88" s="122" t="str">
        <f>'資料1-1-2_1'!R89</f>
        <v>福島県</v>
      </c>
      <c r="S88" s="123">
        <f>'資料1-1-2_1'!S89</f>
        <v>0</v>
      </c>
      <c r="T88" s="127">
        <f>'資料1-1-2_1'!T89</f>
        <v>0</v>
      </c>
      <c r="U88" s="66">
        <f>'資料1-1-2_1'!U89</f>
        <v>150</v>
      </c>
      <c r="V88" s="73">
        <f>'資料1-1-2_1'!V89</f>
        <v>85</v>
      </c>
      <c r="W88" s="76">
        <f>'資料1-1-2_1'!W89</f>
        <v>11</v>
      </c>
      <c r="X88" s="76">
        <f>'資料1-1-2_1'!X89</f>
        <v>9</v>
      </c>
      <c r="Y88" s="76">
        <f>'資料1-1-2_1'!Y89</f>
        <v>45</v>
      </c>
      <c r="Z88" s="76">
        <f>'資料1-1-2_1'!Z89</f>
        <v>443</v>
      </c>
      <c r="AA88" s="61">
        <f>'資料1-1-2_1'!AA89</f>
        <v>22188</v>
      </c>
      <c r="AB88" s="61">
        <f>'資料1-1-2_1'!AB89</f>
        <v>4056</v>
      </c>
      <c r="AC88" s="61">
        <f>'資料1-1-2_1'!AC89</f>
        <v>1212</v>
      </c>
      <c r="AD88" s="76">
        <f>'資料1-1-2_1'!AD89</f>
        <v>24</v>
      </c>
      <c r="AE88" s="76">
        <f>'資料1-1-2_1'!AE89</f>
        <v>96</v>
      </c>
      <c r="AF88" s="76">
        <f>'資料1-1-2_1'!AF89</f>
        <v>530</v>
      </c>
      <c r="AG88" s="79">
        <f>'資料1-1-2_1'!AG89</f>
        <v>2432148</v>
      </c>
    </row>
    <row r="89" spans="1:33" x14ac:dyDescent="0.15">
      <c r="A89" s="44" t="s">
        <v>106</v>
      </c>
      <c r="B89" s="63">
        <f>'資料1-1-2_1'!B90</f>
        <v>1051</v>
      </c>
      <c r="C89" s="73">
        <f>'資料1-1-2_1'!C90</f>
        <v>562</v>
      </c>
      <c r="D89" s="74">
        <f>'資料1-1-2_1'!D90</f>
        <v>21</v>
      </c>
      <c r="E89" s="66">
        <f>'資料1-1-2_1'!E90</f>
        <v>133</v>
      </c>
      <c r="F89" s="125">
        <f>'資料1-1-2_1'!F90</f>
        <v>0</v>
      </c>
      <c r="G89" s="76">
        <f>'資料1-1-2_1'!G90</f>
        <v>11</v>
      </c>
      <c r="H89" s="76">
        <f>'資料1-1-2_1'!H90</f>
        <v>44</v>
      </c>
      <c r="I89" s="76">
        <f>'資料1-1-2_1'!I90</f>
        <v>8</v>
      </c>
      <c r="J89" s="76">
        <f>'資料1-1-2_1'!J90</f>
        <v>4</v>
      </c>
      <c r="K89" s="74">
        <f>'資料1-1-2_1'!K90</f>
        <v>66</v>
      </c>
      <c r="L89" s="66">
        <f>'資料1-1-2_1'!L90</f>
        <v>1</v>
      </c>
      <c r="M89" s="125">
        <f>'資料1-1-2_1'!M90</f>
        <v>0</v>
      </c>
      <c r="N89" s="126">
        <f>'資料1-1-2_1'!N90</f>
        <v>0</v>
      </c>
      <c r="O89" s="126">
        <f>'資料1-1-2_1'!O90</f>
        <v>0</v>
      </c>
      <c r="P89" s="126">
        <f>'資料1-1-2_1'!P90</f>
        <v>1</v>
      </c>
      <c r="Q89" s="74">
        <f>'資料1-1-2_1'!Q90</f>
        <v>0</v>
      </c>
      <c r="R89" s="122" t="str">
        <f>'資料1-1-2_1'!R90</f>
        <v>茨城県</v>
      </c>
      <c r="S89" s="123">
        <f>'資料1-1-2_1'!S90</f>
        <v>0</v>
      </c>
      <c r="T89" s="82">
        <f>'資料1-1-2_1'!T90</f>
        <v>0</v>
      </c>
      <c r="U89" s="66">
        <f>'資料1-1-2_1'!U90</f>
        <v>334</v>
      </c>
      <c r="V89" s="73">
        <f>'資料1-1-2_1'!V90</f>
        <v>195</v>
      </c>
      <c r="W89" s="76">
        <f>'資料1-1-2_1'!W90</f>
        <v>27</v>
      </c>
      <c r="X89" s="76">
        <f>'資料1-1-2_1'!X90</f>
        <v>15</v>
      </c>
      <c r="Y89" s="76">
        <f>'資料1-1-2_1'!Y90</f>
        <v>97</v>
      </c>
      <c r="Z89" s="76">
        <f>'資料1-1-2_1'!Z90</f>
        <v>904</v>
      </c>
      <c r="AA89" s="61">
        <f>'資料1-1-2_1'!AA90</f>
        <v>33402</v>
      </c>
      <c r="AB89" s="61">
        <f>'資料1-1-2_1'!AB90</f>
        <v>3300</v>
      </c>
      <c r="AC89" s="61">
        <f>'資料1-1-2_1'!AC90</f>
        <v>1301</v>
      </c>
      <c r="AD89" s="76">
        <f>'資料1-1-2_1'!AD90</f>
        <v>35</v>
      </c>
      <c r="AE89" s="76">
        <f>'資料1-1-2_1'!AE90</f>
        <v>126</v>
      </c>
      <c r="AF89" s="76">
        <f>'資料1-1-2_1'!AF90</f>
        <v>446</v>
      </c>
      <c r="AG89" s="79">
        <f>'資料1-1-2_1'!AG90</f>
        <v>2280439</v>
      </c>
    </row>
    <row r="90" spans="1:33" x14ac:dyDescent="0.15">
      <c r="A90" s="44" t="s">
        <v>107</v>
      </c>
      <c r="B90" s="66">
        <f>'資料1-1-2_1'!B91</f>
        <v>600</v>
      </c>
      <c r="C90" s="73">
        <f>'資料1-1-2_1'!C91</f>
        <v>328</v>
      </c>
      <c r="D90" s="74">
        <f>'資料1-1-2_1'!D91</f>
        <v>32</v>
      </c>
      <c r="E90" s="66">
        <f>'資料1-1-2_1'!E91</f>
        <v>61</v>
      </c>
      <c r="F90" s="125">
        <f>'資料1-1-2_1'!F91</f>
        <v>0</v>
      </c>
      <c r="G90" s="76">
        <f>'資料1-1-2_1'!G91</f>
        <v>5</v>
      </c>
      <c r="H90" s="76">
        <f>'資料1-1-2_1'!H91</f>
        <v>13</v>
      </c>
      <c r="I90" s="76">
        <f>'資料1-1-2_1'!I91</f>
        <v>2</v>
      </c>
      <c r="J90" s="76">
        <f>'資料1-1-2_1'!J91</f>
        <v>1</v>
      </c>
      <c r="K90" s="74">
        <f>'資料1-1-2_1'!K91</f>
        <v>40</v>
      </c>
      <c r="L90" s="128">
        <f>'資料1-1-2_1'!L91</f>
        <v>0</v>
      </c>
      <c r="M90" s="125">
        <f>'資料1-1-2_1'!M91</f>
        <v>0</v>
      </c>
      <c r="N90" s="126">
        <f>'資料1-1-2_1'!N91</f>
        <v>0</v>
      </c>
      <c r="O90" s="126">
        <f>'資料1-1-2_1'!O91</f>
        <v>0</v>
      </c>
      <c r="P90" s="126">
        <f>'資料1-1-2_1'!P91</f>
        <v>0</v>
      </c>
      <c r="Q90" s="129">
        <f>'資料1-1-2_1'!Q91</f>
        <v>0</v>
      </c>
      <c r="R90" s="122" t="str">
        <f>'資料1-1-2_1'!R91</f>
        <v>栃木県</v>
      </c>
      <c r="S90" s="123">
        <f>'資料1-1-2_1'!S91</f>
        <v>0</v>
      </c>
      <c r="T90" s="127">
        <f>'資料1-1-2_1'!T91</f>
        <v>0</v>
      </c>
      <c r="U90" s="66">
        <f>'資料1-1-2_1'!U91</f>
        <v>179</v>
      </c>
      <c r="V90" s="73">
        <f>'資料1-1-2_1'!V91</f>
        <v>98</v>
      </c>
      <c r="W90" s="76">
        <f>'資料1-1-2_1'!W91</f>
        <v>10</v>
      </c>
      <c r="X90" s="76">
        <f>'資料1-1-2_1'!X91</f>
        <v>14</v>
      </c>
      <c r="Y90" s="76">
        <f>'資料1-1-2_1'!Y91</f>
        <v>57</v>
      </c>
      <c r="Z90" s="76">
        <f>'資料1-1-2_1'!Z91</f>
        <v>516</v>
      </c>
      <c r="AA90" s="61">
        <f>'資料1-1-2_1'!AA91</f>
        <v>30791</v>
      </c>
      <c r="AB90" s="61">
        <f>'資料1-1-2_1'!AB91</f>
        <v>5902</v>
      </c>
      <c r="AC90" s="61">
        <f>'資料1-1-2_1'!AC91</f>
        <v>642</v>
      </c>
      <c r="AD90" s="76">
        <f>'資料1-1-2_1'!AD91</f>
        <v>31</v>
      </c>
      <c r="AE90" s="76">
        <f>'資料1-1-2_1'!AE91</f>
        <v>91</v>
      </c>
      <c r="AF90" s="76">
        <f>'資料1-1-2_1'!AF91</f>
        <v>283</v>
      </c>
      <c r="AG90" s="79">
        <f>'資料1-1-2_1'!AG91</f>
        <v>2389055</v>
      </c>
    </row>
    <row r="91" spans="1:33" x14ac:dyDescent="0.15">
      <c r="A91" s="44" t="s">
        <v>166</v>
      </c>
      <c r="B91" s="66">
        <f>'資料1-1-2_1'!B92</f>
        <v>640</v>
      </c>
      <c r="C91" s="73">
        <f>'資料1-1-2_1'!C92</f>
        <v>339</v>
      </c>
      <c r="D91" s="74">
        <f>'資料1-1-2_1'!D92</f>
        <v>9</v>
      </c>
      <c r="E91" s="66">
        <f>'資料1-1-2_1'!E92</f>
        <v>92</v>
      </c>
      <c r="F91" s="125">
        <f>'資料1-1-2_1'!F92</f>
        <v>0</v>
      </c>
      <c r="G91" s="76">
        <f>'資料1-1-2_1'!G92</f>
        <v>21</v>
      </c>
      <c r="H91" s="76">
        <f>'資料1-1-2_1'!H92</f>
        <v>37</v>
      </c>
      <c r="I91" s="76">
        <f>'資料1-1-2_1'!I92</f>
        <v>14</v>
      </c>
      <c r="J91" s="126">
        <f>'資料1-1-2_1'!J92</f>
        <v>3</v>
      </c>
      <c r="K91" s="74">
        <f>'資料1-1-2_1'!K92</f>
        <v>17</v>
      </c>
      <c r="L91" s="128">
        <f>'資料1-1-2_1'!L92</f>
        <v>0</v>
      </c>
      <c r="M91" s="125">
        <f>'資料1-1-2_1'!M92</f>
        <v>0</v>
      </c>
      <c r="N91" s="126">
        <f>'資料1-1-2_1'!N92</f>
        <v>0</v>
      </c>
      <c r="O91" s="126">
        <f>'資料1-1-2_1'!O92</f>
        <v>0</v>
      </c>
      <c r="P91" s="126">
        <f>'資料1-1-2_1'!P92</f>
        <v>0</v>
      </c>
      <c r="Q91" s="129">
        <f>'資料1-1-2_1'!Q92</f>
        <v>0</v>
      </c>
      <c r="R91" s="122" t="str">
        <f>'資料1-1-2_1'!R92</f>
        <v>群馬県</v>
      </c>
      <c r="S91" s="123">
        <f>'資料1-1-2_1'!S92</f>
        <v>0</v>
      </c>
      <c r="T91" s="127">
        <f>'資料1-1-2_1'!T92</f>
        <v>0</v>
      </c>
      <c r="U91" s="66">
        <f>'資料1-1-2_1'!U92</f>
        <v>200</v>
      </c>
      <c r="V91" s="73">
        <f>'資料1-1-2_1'!V92</f>
        <v>118</v>
      </c>
      <c r="W91" s="76">
        <f>'資料1-1-2_1'!W92</f>
        <v>14</v>
      </c>
      <c r="X91" s="76">
        <f>'資料1-1-2_1'!X92</f>
        <v>4</v>
      </c>
      <c r="Y91" s="76">
        <f>'資料1-1-2_1'!Y92</f>
        <v>64</v>
      </c>
      <c r="Z91" s="76">
        <f>'資料1-1-2_1'!Z92</f>
        <v>551</v>
      </c>
      <c r="AA91" s="61">
        <f>'資料1-1-2_1'!AA92</f>
        <v>22770</v>
      </c>
      <c r="AB91" s="61">
        <f>'資料1-1-2_1'!AB92</f>
        <v>2617</v>
      </c>
      <c r="AC91" s="76">
        <f>'資料1-1-2_1'!AC92</f>
        <v>62</v>
      </c>
      <c r="AD91" s="76">
        <f>'資料1-1-2_1'!AD92</f>
        <v>28</v>
      </c>
      <c r="AE91" s="76">
        <f>'資料1-1-2_1'!AE92</f>
        <v>110</v>
      </c>
      <c r="AF91" s="76">
        <f>'資料1-1-2_1'!AF92</f>
        <v>270</v>
      </c>
      <c r="AG91" s="79">
        <f>'資料1-1-2_1'!AG92</f>
        <v>1641918</v>
      </c>
    </row>
    <row r="92" spans="1:33" x14ac:dyDescent="0.15">
      <c r="A92" s="44" t="s">
        <v>108</v>
      </c>
      <c r="B92" s="63">
        <f>'資料1-1-2_1'!B93</f>
        <v>1586</v>
      </c>
      <c r="C92" s="83">
        <f>'資料1-1-2_1'!C93</f>
        <v>927</v>
      </c>
      <c r="D92" s="74">
        <f>'資料1-1-2_1'!D93</f>
        <v>8</v>
      </c>
      <c r="E92" s="66">
        <f>'資料1-1-2_1'!E93</f>
        <v>156</v>
      </c>
      <c r="F92" s="125">
        <f>'資料1-1-2_1'!F93</f>
        <v>0</v>
      </c>
      <c r="G92" s="76">
        <f>'資料1-1-2_1'!G93</f>
        <v>53</v>
      </c>
      <c r="H92" s="76">
        <f>'資料1-1-2_1'!H93</f>
        <v>53</v>
      </c>
      <c r="I92" s="76">
        <f>'資料1-1-2_1'!I93</f>
        <v>17</v>
      </c>
      <c r="J92" s="76">
        <f>'資料1-1-2_1'!J93</f>
        <v>8</v>
      </c>
      <c r="K92" s="74">
        <f>'資料1-1-2_1'!K93</f>
        <v>25</v>
      </c>
      <c r="L92" s="128">
        <f>'資料1-1-2_1'!L93</f>
        <v>0</v>
      </c>
      <c r="M92" s="125">
        <f>'資料1-1-2_1'!M93</f>
        <v>0</v>
      </c>
      <c r="N92" s="126">
        <f>'資料1-1-2_1'!N93</f>
        <v>0</v>
      </c>
      <c r="O92" s="126">
        <f>'資料1-1-2_1'!O93</f>
        <v>0</v>
      </c>
      <c r="P92" s="126">
        <f>'資料1-1-2_1'!P93</f>
        <v>0</v>
      </c>
      <c r="Q92" s="129">
        <f>'資料1-1-2_1'!Q93</f>
        <v>0</v>
      </c>
      <c r="R92" s="122" t="str">
        <f>'資料1-1-2_1'!R93</f>
        <v>埼玉県</v>
      </c>
      <c r="S92" s="123">
        <f>'資料1-1-2_1'!S93</f>
        <v>0</v>
      </c>
      <c r="T92" s="127">
        <f>'資料1-1-2_1'!T93</f>
        <v>0</v>
      </c>
      <c r="U92" s="66">
        <f>'資料1-1-2_1'!U93</f>
        <v>495</v>
      </c>
      <c r="V92" s="73">
        <f>'資料1-1-2_1'!V93</f>
        <v>210</v>
      </c>
      <c r="W92" s="76">
        <f>'資料1-1-2_1'!W93</f>
        <v>95</v>
      </c>
      <c r="X92" s="76">
        <f>'資料1-1-2_1'!X93</f>
        <v>34</v>
      </c>
      <c r="Y92" s="76">
        <f>'資料1-1-2_1'!Y93</f>
        <v>156</v>
      </c>
      <c r="Z92" s="61">
        <f>'資料1-1-2_1'!Z93</f>
        <v>1394</v>
      </c>
      <c r="AA92" s="61">
        <f>'資料1-1-2_1'!AA93</f>
        <v>38902</v>
      </c>
      <c r="AB92" s="61">
        <f>'資料1-1-2_1'!AB93</f>
        <v>4461</v>
      </c>
      <c r="AC92" s="61">
        <f>'資料1-1-2_1'!AC93</f>
        <v>207</v>
      </c>
      <c r="AD92" s="76">
        <f>'資料1-1-2_1'!AD93</f>
        <v>61</v>
      </c>
      <c r="AE92" s="76">
        <f>'資料1-1-2_1'!AE93</f>
        <v>279</v>
      </c>
      <c r="AF92" s="61">
        <f>'資料1-1-2_1'!AF93</f>
        <v>960</v>
      </c>
      <c r="AG92" s="79">
        <f>'資料1-1-2_1'!AG93</f>
        <v>3649493</v>
      </c>
    </row>
    <row r="93" spans="1:33" x14ac:dyDescent="0.15">
      <c r="A93" s="44" t="s">
        <v>167</v>
      </c>
      <c r="B93" s="63">
        <f>'資料1-1-2_1'!B94</f>
        <v>1654</v>
      </c>
      <c r="C93" s="73">
        <f>'資料1-1-2_1'!C94</f>
        <v>860</v>
      </c>
      <c r="D93" s="74">
        <f>'資料1-1-2_1'!D94</f>
        <v>77</v>
      </c>
      <c r="E93" s="66">
        <f>'資料1-1-2_1'!E94</f>
        <v>140</v>
      </c>
      <c r="F93" s="73">
        <f>'資料1-1-2_1'!F94</f>
        <v>0</v>
      </c>
      <c r="G93" s="76">
        <f>'資料1-1-2_1'!G94</f>
        <v>35</v>
      </c>
      <c r="H93" s="76">
        <f>'資料1-1-2_1'!H94</f>
        <v>46</v>
      </c>
      <c r="I93" s="76">
        <f>'資料1-1-2_1'!I94</f>
        <v>8</v>
      </c>
      <c r="J93" s="76">
        <f>'資料1-1-2_1'!J94</f>
        <v>6</v>
      </c>
      <c r="K93" s="74">
        <f>'資料1-1-2_1'!K94</f>
        <v>45</v>
      </c>
      <c r="L93" s="66">
        <f>'資料1-1-2_1'!L94</f>
        <v>3</v>
      </c>
      <c r="M93" s="125">
        <f>'資料1-1-2_1'!M94</f>
        <v>0</v>
      </c>
      <c r="N93" s="76">
        <f>'資料1-1-2_1'!N94</f>
        <v>0</v>
      </c>
      <c r="O93" s="76">
        <f>'資料1-1-2_1'!O94</f>
        <v>1</v>
      </c>
      <c r="P93" s="126">
        <f>'資料1-1-2_1'!P94</f>
        <v>1</v>
      </c>
      <c r="Q93" s="129">
        <f>'資料1-1-2_1'!Q94</f>
        <v>1</v>
      </c>
      <c r="R93" s="122" t="str">
        <f>'資料1-1-2_1'!R94</f>
        <v>千葉県</v>
      </c>
      <c r="S93" s="123">
        <f>'資料1-1-2_1'!S94</f>
        <v>0</v>
      </c>
      <c r="T93" s="127">
        <f>'資料1-1-2_1'!T94</f>
        <v>0</v>
      </c>
      <c r="U93" s="66">
        <f>'資料1-1-2_1'!U94</f>
        <v>574</v>
      </c>
      <c r="V93" s="73">
        <f>'資料1-1-2_1'!V94</f>
        <v>305</v>
      </c>
      <c r="W93" s="76">
        <f>'資料1-1-2_1'!W94</f>
        <v>74</v>
      </c>
      <c r="X93" s="76">
        <f>'資料1-1-2_1'!X94</f>
        <v>39</v>
      </c>
      <c r="Y93" s="76">
        <f>'資料1-1-2_1'!Y94</f>
        <v>156</v>
      </c>
      <c r="Z93" s="61">
        <f>'資料1-1-2_1'!Z94</f>
        <v>1234</v>
      </c>
      <c r="AA93" s="61">
        <f>'資料1-1-2_1'!AA94</f>
        <v>50910</v>
      </c>
      <c r="AB93" s="61">
        <f>'資料1-1-2_1'!AB94</f>
        <v>4908</v>
      </c>
      <c r="AC93" s="61">
        <f>'資料1-1-2_1'!AC94</f>
        <v>682</v>
      </c>
      <c r="AD93" s="76">
        <f>'資料1-1-2_1'!AD94</f>
        <v>60</v>
      </c>
      <c r="AE93" s="76">
        <f>'資料1-1-2_1'!AE94</f>
        <v>253</v>
      </c>
      <c r="AF93" s="76">
        <f>'資料1-1-2_1'!AF94</f>
        <v>838</v>
      </c>
      <c r="AG93" s="79">
        <f>'資料1-1-2_1'!AG94</f>
        <v>5124695</v>
      </c>
    </row>
    <row r="94" spans="1:33" x14ac:dyDescent="0.15">
      <c r="A94" s="44" t="s">
        <v>109</v>
      </c>
      <c r="B94" s="63">
        <f>'資料1-1-2_1'!B95</f>
        <v>3721</v>
      </c>
      <c r="C94" s="83">
        <f>'資料1-1-2_1'!C95</f>
        <v>2677</v>
      </c>
      <c r="D94" s="74">
        <f>'資料1-1-2_1'!D95</f>
        <v>5</v>
      </c>
      <c r="E94" s="66">
        <f>'資料1-1-2_1'!E95</f>
        <v>217</v>
      </c>
      <c r="F94" s="73">
        <f>'資料1-1-2_1'!F95</f>
        <v>5</v>
      </c>
      <c r="G94" s="76">
        <f>'資料1-1-2_1'!G95</f>
        <v>44</v>
      </c>
      <c r="H94" s="76">
        <f>'資料1-1-2_1'!H95</f>
        <v>87</v>
      </c>
      <c r="I94" s="76">
        <f>'資料1-1-2_1'!I95</f>
        <v>46</v>
      </c>
      <c r="J94" s="76">
        <f>'資料1-1-2_1'!J95</f>
        <v>28</v>
      </c>
      <c r="K94" s="74">
        <f>'資料1-1-2_1'!K95</f>
        <v>7</v>
      </c>
      <c r="L94" s="66">
        <f>'資料1-1-2_1'!L95</f>
        <v>0</v>
      </c>
      <c r="M94" s="125">
        <f>'資料1-1-2_1'!M95</f>
        <v>0</v>
      </c>
      <c r="N94" s="126">
        <f>'資料1-1-2_1'!N95</f>
        <v>0</v>
      </c>
      <c r="O94" s="126">
        <f>'資料1-1-2_1'!O95</f>
        <v>0</v>
      </c>
      <c r="P94" s="126">
        <f>'資料1-1-2_1'!P95</f>
        <v>0</v>
      </c>
      <c r="Q94" s="74">
        <f>'資料1-1-2_1'!Q95</f>
        <v>0</v>
      </c>
      <c r="R94" s="122" t="str">
        <f>'資料1-1-2_1'!R95</f>
        <v>東京都</v>
      </c>
      <c r="S94" s="123">
        <f>'資料1-1-2_1'!S95</f>
        <v>0</v>
      </c>
      <c r="T94" s="127">
        <f>'資料1-1-2_1'!T95</f>
        <v>0</v>
      </c>
      <c r="U94" s="66">
        <f>'資料1-1-2_1'!U95</f>
        <v>822</v>
      </c>
      <c r="V94" s="73">
        <f>'資料1-1-2_1'!V95</f>
        <v>185</v>
      </c>
      <c r="W94" s="76">
        <f>'資料1-1-2_1'!W95</f>
        <v>231</v>
      </c>
      <c r="X94" s="76">
        <f>'資料1-1-2_1'!X95</f>
        <v>134</v>
      </c>
      <c r="Y94" s="76">
        <f>'資料1-1-2_1'!Y95</f>
        <v>272</v>
      </c>
      <c r="Z94" s="61">
        <f>'資料1-1-2_1'!Z95</f>
        <v>3038</v>
      </c>
      <c r="AA94" s="61">
        <f>'資料1-1-2_1'!AA95</f>
        <v>16264</v>
      </c>
      <c r="AB94" s="61">
        <f>'資料1-1-2_1'!AB95</f>
        <v>7396</v>
      </c>
      <c r="AC94" s="76">
        <f>'資料1-1-2_1'!AC95</f>
        <v>726</v>
      </c>
      <c r="AD94" s="76">
        <f>'資料1-1-2_1'!AD95</f>
        <v>87</v>
      </c>
      <c r="AE94" s="76">
        <f>'資料1-1-2_1'!AE95</f>
        <v>712</v>
      </c>
      <c r="AF94" s="61">
        <f>'資料1-1-2_1'!AF95</f>
        <v>2244</v>
      </c>
      <c r="AG94" s="79">
        <f>'資料1-1-2_1'!AG95</f>
        <v>5600805</v>
      </c>
    </row>
    <row r="95" spans="1:33" x14ac:dyDescent="0.15">
      <c r="A95" s="44" t="s">
        <v>119</v>
      </c>
      <c r="B95" s="63">
        <f>'資料1-1-2_1'!B96</f>
        <v>1804</v>
      </c>
      <c r="C95" s="83">
        <f>'資料1-1-2_1'!C96</f>
        <v>1094</v>
      </c>
      <c r="D95" s="74">
        <f>'資料1-1-2_1'!D96</f>
        <v>9</v>
      </c>
      <c r="E95" s="66">
        <f>'資料1-1-2_1'!E96</f>
        <v>181</v>
      </c>
      <c r="F95" s="125">
        <f>'資料1-1-2_1'!F96</f>
        <v>2</v>
      </c>
      <c r="G95" s="76">
        <f>'資料1-1-2_1'!G96</f>
        <v>41</v>
      </c>
      <c r="H95" s="76">
        <f>'資料1-1-2_1'!H96</f>
        <v>62</v>
      </c>
      <c r="I95" s="76">
        <f>'資料1-1-2_1'!I96</f>
        <v>31</v>
      </c>
      <c r="J95" s="76">
        <f>'資料1-1-2_1'!J96</f>
        <v>29</v>
      </c>
      <c r="K95" s="74">
        <f>'資料1-1-2_1'!K96</f>
        <v>16</v>
      </c>
      <c r="L95" s="66">
        <f>'資料1-1-2_1'!L96</f>
        <v>3</v>
      </c>
      <c r="M95" s="125">
        <f>'資料1-1-2_1'!M96</f>
        <v>1</v>
      </c>
      <c r="N95" s="126">
        <f>'資料1-1-2_1'!N96</f>
        <v>0</v>
      </c>
      <c r="O95" s="126">
        <f>'資料1-1-2_1'!O96</f>
        <v>0</v>
      </c>
      <c r="P95" s="76">
        <f>'資料1-1-2_1'!P96</f>
        <v>0</v>
      </c>
      <c r="Q95" s="74">
        <f>'資料1-1-2_1'!Q96</f>
        <v>2</v>
      </c>
      <c r="R95" s="122" t="str">
        <f>'資料1-1-2_1'!R96</f>
        <v>神奈川県</v>
      </c>
      <c r="S95" s="123">
        <f>'資料1-1-2_1'!S96</f>
        <v>0</v>
      </c>
      <c r="T95" s="127">
        <f>'資料1-1-2_1'!T96</f>
        <v>0</v>
      </c>
      <c r="U95" s="66">
        <f>'資料1-1-2_1'!U96</f>
        <v>517</v>
      </c>
      <c r="V95" s="73">
        <f>'資料1-1-2_1'!V96</f>
        <v>183</v>
      </c>
      <c r="W95" s="76">
        <f>'資料1-1-2_1'!W96</f>
        <v>90</v>
      </c>
      <c r="X95" s="76">
        <f>'資料1-1-2_1'!X96</f>
        <v>60</v>
      </c>
      <c r="Y95" s="76">
        <f>'資料1-1-2_1'!Y96</f>
        <v>184</v>
      </c>
      <c r="Z95" s="61">
        <f>'資料1-1-2_1'!Z96</f>
        <v>1318</v>
      </c>
      <c r="AA95" s="61">
        <f>'資料1-1-2_1'!AA96</f>
        <v>19567</v>
      </c>
      <c r="AB95" s="61">
        <f>'資料1-1-2_1'!AB96</f>
        <v>3464</v>
      </c>
      <c r="AC95" s="76">
        <f>'資料1-1-2_1'!AC96</f>
        <v>24</v>
      </c>
      <c r="AD95" s="76">
        <f>'資料1-1-2_1'!AD96</f>
        <v>52</v>
      </c>
      <c r="AE95" s="76">
        <f>'資料1-1-2_1'!AE96</f>
        <v>341</v>
      </c>
      <c r="AF95" s="61">
        <f>'資料1-1-2_1'!AF96</f>
        <v>1084</v>
      </c>
      <c r="AG95" s="79">
        <f>'資料1-1-2_1'!AG96</f>
        <v>1790745</v>
      </c>
    </row>
    <row r="96" spans="1:33" x14ac:dyDescent="0.15">
      <c r="A96" s="44" t="s">
        <v>110</v>
      </c>
      <c r="B96" s="66">
        <f>'資料1-1-2_1'!B97</f>
        <v>513</v>
      </c>
      <c r="C96" s="73">
        <f>'資料1-1-2_1'!C97</f>
        <v>360</v>
      </c>
      <c r="D96" s="74">
        <f>'資料1-1-2_1'!D97</f>
        <v>12</v>
      </c>
      <c r="E96" s="66">
        <f>'資料1-1-2_1'!E97</f>
        <v>54</v>
      </c>
      <c r="F96" s="125">
        <f>'資料1-1-2_1'!F97</f>
        <v>0</v>
      </c>
      <c r="G96" s="76">
        <f>'資料1-1-2_1'!G97</f>
        <v>9</v>
      </c>
      <c r="H96" s="76">
        <f>'資料1-1-2_1'!H97</f>
        <v>12</v>
      </c>
      <c r="I96" s="76">
        <f>'資料1-1-2_1'!I97</f>
        <v>9</v>
      </c>
      <c r="J96" s="126">
        <f>'資料1-1-2_1'!J97</f>
        <v>2</v>
      </c>
      <c r="K96" s="74">
        <f>'資料1-1-2_1'!K97</f>
        <v>22</v>
      </c>
      <c r="L96" s="66">
        <f>'資料1-1-2_1'!L97</f>
        <v>0</v>
      </c>
      <c r="M96" s="125">
        <f>'資料1-1-2_1'!M97</f>
        <v>0</v>
      </c>
      <c r="N96" s="76">
        <f>'資料1-1-2_1'!N97</f>
        <v>0</v>
      </c>
      <c r="O96" s="76">
        <f>'資料1-1-2_1'!O97</f>
        <v>0</v>
      </c>
      <c r="P96" s="126">
        <f>'資料1-1-2_1'!P97</f>
        <v>0</v>
      </c>
      <c r="Q96" s="74">
        <f>'資料1-1-2_1'!Q97</f>
        <v>0</v>
      </c>
      <c r="R96" s="122" t="str">
        <f>'資料1-1-2_1'!R97</f>
        <v>新潟県</v>
      </c>
      <c r="S96" s="123">
        <f>'資料1-1-2_1'!S97</f>
        <v>0</v>
      </c>
      <c r="T96" s="127">
        <f>'資料1-1-2_1'!T97</f>
        <v>0</v>
      </c>
      <c r="U96" s="66">
        <f>'資料1-1-2_1'!U97</f>
        <v>87</v>
      </c>
      <c r="V96" s="73">
        <f>'資料1-1-2_1'!V97</f>
        <v>42</v>
      </c>
      <c r="W96" s="76">
        <f>'資料1-1-2_1'!W97</f>
        <v>2</v>
      </c>
      <c r="X96" s="76">
        <f>'資料1-1-2_1'!X97</f>
        <v>12</v>
      </c>
      <c r="Y96" s="76">
        <f>'資料1-1-2_1'!Y97</f>
        <v>31</v>
      </c>
      <c r="Z96" s="76">
        <f>'資料1-1-2_1'!Z97</f>
        <v>565</v>
      </c>
      <c r="AA96" s="61">
        <f>'資料1-1-2_1'!AA97</f>
        <v>24784</v>
      </c>
      <c r="AB96" s="61">
        <f>'資料1-1-2_1'!AB97</f>
        <v>2366</v>
      </c>
      <c r="AC96" s="76">
        <f>'資料1-1-2_1'!AC97</f>
        <v>321</v>
      </c>
      <c r="AD96" s="76">
        <f>'資料1-1-2_1'!AD97</f>
        <v>31</v>
      </c>
      <c r="AE96" s="76">
        <f>'資料1-1-2_1'!AE97</f>
        <v>108</v>
      </c>
      <c r="AF96" s="76">
        <f>'資料1-1-2_1'!AF97</f>
        <v>298</v>
      </c>
      <c r="AG96" s="79">
        <f>'資料1-1-2_1'!AG97</f>
        <v>1480273</v>
      </c>
    </row>
    <row r="97" spans="1:33" x14ac:dyDescent="0.15">
      <c r="A97" s="44" t="s">
        <v>120</v>
      </c>
      <c r="B97" s="66">
        <f>'資料1-1-2_1'!B98</f>
        <v>172</v>
      </c>
      <c r="C97" s="73">
        <f>'資料1-1-2_1'!C98</f>
        <v>128</v>
      </c>
      <c r="D97" s="74">
        <f>'資料1-1-2_1'!D98</f>
        <v>2</v>
      </c>
      <c r="E97" s="66">
        <f>'資料1-1-2_1'!E98</f>
        <v>22</v>
      </c>
      <c r="F97" s="125">
        <f>'資料1-1-2_1'!F98</f>
        <v>0</v>
      </c>
      <c r="G97" s="76">
        <f>'資料1-1-2_1'!G98</f>
        <v>2</v>
      </c>
      <c r="H97" s="76">
        <f>'資料1-1-2_1'!H98</f>
        <v>6</v>
      </c>
      <c r="I97" s="76">
        <f>'資料1-1-2_1'!I98</f>
        <v>0</v>
      </c>
      <c r="J97" s="76">
        <f>'資料1-1-2_1'!J98</f>
        <v>0</v>
      </c>
      <c r="K97" s="74">
        <f>'資料1-1-2_1'!K98</f>
        <v>14</v>
      </c>
      <c r="L97" s="128">
        <f>'資料1-1-2_1'!L98</f>
        <v>1</v>
      </c>
      <c r="M97" s="125">
        <f>'資料1-1-2_1'!M98</f>
        <v>0</v>
      </c>
      <c r="N97" s="126">
        <f>'資料1-1-2_1'!N98</f>
        <v>0</v>
      </c>
      <c r="O97" s="126">
        <f>'資料1-1-2_1'!O98</f>
        <v>0</v>
      </c>
      <c r="P97" s="126">
        <f>'資料1-1-2_1'!P98</f>
        <v>1</v>
      </c>
      <c r="Q97" s="129">
        <f>'資料1-1-2_1'!Q98</f>
        <v>0</v>
      </c>
      <c r="R97" s="122" t="str">
        <f>'資料1-1-2_1'!R98</f>
        <v>富山県</v>
      </c>
      <c r="S97" s="123">
        <f>'資料1-1-2_1'!S98</f>
        <v>0</v>
      </c>
      <c r="T97" s="127">
        <f>'資料1-1-2_1'!T98</f>
        <v>0</v>
      </c>
      <c r="U97" s="66">
        <f>'資料1-1-2_1'!U98</f>
        <v>19</v>
      </c>
      <c r="V97" s="73">
        <f>'資料1-1-2_1'!V98</f>
        <v>3</v>
      </c>
      <c r="W97" s="76">
        <f>'資料1-1-2_1'!W98</f>
        <v>2</v>
      </c>
      <c r="X97" s="76">
        <f>'資料1-1-2_1'!X98</f>
        <v>2</v>
      </c>
      <c r="Y97" s="76">
        <f>'資料1-1-2_1'!Y98</f>
        <v>12</v>
      </c>
      <c r="Z97" s="76">
        <f>'資料1-1-2_1'!Z98</f>
        <v>185</v>
      </c>
      <c r="AA97" s="61">
        <f>'資料1-1-2_1'!AA98</f>
        <v>10033</v>
      </c>
      <c r="AB97" s="61">
        <f>'資料1-1-2_1'!AB98</f>
        <v>736</v>
      </c>
      <c r="AC97" s="76">
        <f>'資料1-1-2_1'!AC98</f>
        <v>34</v>
      </c>
      <c r="AD97" s="76">
        <f>'資料1-1-2_1'!AD98</f>
        <v>14</v>
      </c>
      <c r="AE97" s="76">
        <f>'資料1-1-2_1'!AE98</f>
        <v>32</v>
      </c>
      <c r="AF97" s="76">
        <f>'資料1-1-2_1'!AF98</f>
        <v>114</v>
      </c>
      <c r="AG97" s="79">
        <f>'資料1-1-2_1'!AG98</f>
        <v>545449</v>
      </c>
    </row>
    <row r="98" spans="1:33" x14ac:dyDescent="0.15">
      <c r="A98" s="44" t="s">
        <v>168</v>
      </c>
      <c r="B98" s="66">
        <f>'資料1-1-2_1'!B99</f>
        <v>215</v>
      </c>
      <c r="C98" s="73">
        <f>'資料1-1-2_1'!C99</f>
        <v>136</v>
      </c>
      <c r="D98" s="74">
        <f>'資料1-1-2_1'!D99</f>
        <v>12</v>
      </c>
      <c r="E98" s="66">
        <f>'資料1-1-2_1'!E99</f>
        <v>26</v>
      </c>
      <c r="F98" s="125">
        <f>'資料1-1-2_1'!F99</f>
        <v>0</v>
      </c>
      <c r="G98" s="76">
        <f>'資料1-1-2_1'!G99</f>
        <v>7</v>
      </c>
      <c r="H98" s="76">
        <f>'資料1-1-2_1'!H99</f>
        <v>12</v>
      </c>
      <c r="I98" s="76">
        <f>'資料1-1-2_1'!I99</f>
        <v>5</v>
      </c>
      <c r="J98" s="76">
        <f>'資料1-1-2_1'!J99</f>
        <v>1</v>
      </c>
      <c r="K98" s="74">
        <f>'資料1-1-2_1'!K99</f>
        <v>1</v>
      </c>
      <c r="L98" s="66">
        <f>'資料1-1-2_1'!L99</f>
        <v>1</v>
      </c>
      <c r="M98" s="125">
        <f>'資料1-1-2_1'!M99</f>
        <v>0</v>
      </c>
      <c r="N98" s="76">
        <f>'資料1-1-2_1'!N99</f>
        <v>0</v>
      </c>
      <c r="O98" s="76">
        <f>'資料1-1-2_1'!O99</f>
        <v>0</v>
      </c>
      <c r="P98" s="126">
        <f>'資料1-1-2_1'!P99</f>
        <v>0</v>
      </c>
      <c r="Q98" s="129">
        <f>'資料1-1-2_1'!Q99</f>
        <v>1</v>
      </c>
      <c r="R98" s="122" t="str">
        <f>'資料1-1-2_1'!R99</f>
        <v>石川県</v>
      </c>
      <c r="S98" s="123">
        <f>'資料1-1-2_1'!S99</f>
        <v>0</v>
      </c>
      <c r="T98" s="127">
        <f>'資料1-1-2_1'!T99</f>
        <v>0</v>
      </c>
      <c r="U98" s="66">
        <f>'資料1-1-2_1'!U99</f>
        <v>40</v>
      </c>
      <c r="V98" s="73">
        <f>'資料1-1-2_1'!V99</f>
        <v>20</v>
      </c>
      <c r="W98" s="76">
        <f>'資料1-1-2_1'!W99</f>
        <v>4</v>
      </c>
      <c r="X98" s="126">
        <f>'資料1-1-2_1'!X99</f>
        <v>3</v>
      </c>
      <c r="Y98" s="76">
        <f>'資料1-1-2_1'!Y99</f>
        <v>13</v>
      </c>
      <c r="Z98" s="76">
        <f>'資料1-1-2_1'!Z99</f>
        <v>188</v>
      </c>
      <c r="AA98" s="61">
        <f>'資料1-1-2_1'!AA99</f>
        <v>7476</v>
      </c>
      <c r="AB98" s="76">
        <f>'資料1-1-2_1'!AB99</f>
        <v>635</v>
      </c>
      <c r="AC98" s="76">
        <f>'資料1-1-2_1'!AC99</f>
        <v>119</v>
      </c>
      <c r="AD98" s="76">
        <f>'資料1-1-2_1'!AD99</f>
        <v>23</v>
      </c>
      <c r="AE98" s="76">
        <f>'資料1-1-2_1'!AE99</f>
        <v>45</v>
      </c>
      <c r="AF98" s="76">
        <f>'資料1-1-2_1'!AF99</f>
        <v>109</v>
      </c>
      <c r="AG98" s="79">
        <f>'資料1-1-2_1'!AG99</f>
        <v>503248</v>
      </c>
    </row>
    <row r="99" spans="1:33" x14ac:dyDescent="0.15">
      <c r="A99" s="44" t="s">
        <v>121</v>
      </c>
      <c r="B99" s="66">
        <f>'資料1-1-2_1'!B100</f>
        <v>172</v>
      </c>
      <c r="C99" s="73">
        <f>'資料1-1-2_1'!C100</f>
        <v>102</v>
      </c>
      <c r="D99" s="74">
        <f>'資料1-1-2_1'!D100</f>
        <v>1</v>
      </c>
      <c r="E99" s="66">
        <f>'資料1-1-2_1'!E100</f>
        <v>32</v>
      </c>
      <c r="F99" s="125">
        <f>'資料1-1-2_1'!F100</f>
        <v>0</v>
      </c>
      <c r="G99" s="76">
        <f>'資料1-1-2_1'!G100</f>
        <v>7</v>
      </c>
      <c r="H99" s="76">
        <f>'資料1-1-2_1'!H100</f>
        <v>7</v>
      </c>
      <c r="I99" s="76">
        <f>'資料1-1-2_1'!I100</f>
        <v>2</v>
      </c>
      <c r="J99" s="76">
        <f>'資料1-1-2_1'!J100</f>
        <v>0</v>
      </c>
      <c r="K99" s="74">
        <f>'資料1-1-2_1'!K100</f>
        <v>16</v>
      </c>
      <c r="L99" s="128">
        <f>'資料1-1-2_1'!L100</f>
        <v>1</v>
      </c>
      <c r="M99" s="125">
        <f>'資料1-1-2_1'!M100</f>
        <v>0</v>
      </c>
      <c r="N99" s="126">
        <f>'資料1-1-2_1'!N100</f>
        <v>0</v>
      </c>
      <c r="O99" s="126">
        <f>'資料1-1-2_1'!O100</f>
        <v>1</v>
      </c>
      <c r="P99" s="126">
        <f>'資料1-1-2_1'!P100</f>
        <v>0</v>
      </c>
      <c r="Q99" s="129">
        <f>'資料1-1-2_1'!Q100</f>
        <v>0</v>
      </c>
      <c r="R99" s="122" t="str">
        <f>'資料1-1-2_1'!R100</f>
        <v>福井県</v>
      </c>
      <c r="S99" s="123">
        <f>'資料1-1-2_1'!S100</f>
        <v>0</v>
      </c>
      <c r="T99" s="127">
        <f>'資料1-1-2_1'!T100</f>
        <v>0</v>
      </c>
      <c r="U99" s="66">
        <f>'資料1-1-2_1'!U100</f>
        <v>36</v>
      </c>
      <c r="V99" s="73">
        <f>'資料1-1-2_1'!V100</f>
        <v>20</v>
      </c>
      <c r="W99" s="76">
        <f>'資料1-1-2_1'!W100</f>
        <v>1</v>
      </c>
      <c r="X99" s="76">
        <f>'資料1-1-2_1'!X100</f>
        <v>0</v>
      </c>
      <c r="Y99" s="76">
        <f>'資料1-1-2_1'!Y100</f>
        <v>15</v>
      </c>
      <c r="Z99" s="76">
        <f>'資料1-1-2_1'!Z100</f>
        <v>152</v>
      </c>
      <c r="AA99" s="61">
        <f>'資料1-1-2_1'!AA100</f>
        <v>9181</v>
      </c>
      <c r="AB99" s="76">
        <f>'資料1-1-2_1'!AB100</f>
        <v>520</v>
      </c>
      <c r="AC99" s="76">
        <f>'資料1-1-2_1'!AC100</f>
        <v>5</v>
      </c>
      <c r="AD99" s="76">
        <f>'資料1-1-2_1'!AD100</f>
        <v>11</v>
      </c>
      <c r="AE99" s="76">
        <f>'資料1-1-2_1'!AE100</f>
        <v>32</v>
      </c>
      <c r="AF99" s="76">
        <f>'資料1-1-2_1'!AF100</f>
        <v>70</v>
      </c>
      <c r="AG99" s="79">
        <f>'資料1-1-2_1'!AG100</f>
        <v>598507</v>
      </c>
    </row>
    <row r="100" spans="1:33" x14ac:dyDescent="0.15">
      <c r="A100" s="44" t="s">
        <v>169</v>
      </c>
      <c r="B100" s="66">
        <f>'資料1-1-2_1'!B101</f>
        <v>304</v>
      </c>
      <c r="C100" s="73">
        <f>'資料1-1-2_1'!C101</f>
        <v>145</v>
      </c>
      <c r="D100" s="74">
        <f>'資料1-1-2_1'!D101</f>
        <v>17</v>
      </c>
      <c r="E100" s="66">
        <f>'資料1-1-2_1'!E101</f>
        <v>31</v>
      </c>
      <c r="F100" s="125">
        <f>'資料1-1-2_1'!F101</f>
        <v>0</v>
      </c>
      <c r="G100" s="76">
        <f>'資料1-1-2_1'!G101</f>
        <v>4</v>
      </c>
      <c r="H100" s="76">
        <f>'資料1-1-2_1'!H101</f>
        <v>6</v>
      </c>
      <c r="I100" s="126">
        <f>'資料1-1-2_1'!I101</f>
        <v>1</v>
      </c>
      <c r="J100" s="126">
        <f>'資料1-1-2_1'!J101</f>
        <v>3</v>
      </c>
      <c r="K100" s="74">
        <f>'資料1-1-2_1'!K101</f>
        <v>17</v>
      </c>
      <c r="L100" s="128">
        <f>'資料1-1-2_1'!L101</f>
        <v>0</v>
      </c>
      <c r="M100" s="125">
        <f>'資料1-1-2_1'!M101</f>
        <v>0</v>
      </c>
      <c r="N100" s="126">
        <f>'資料1-1-2_1'!N101</f>
        <v>0</v>
      </c>
      <c r="O100" s="126">
        <f>'資料1-1-2_1'!O101</f>
        <v>0</v>
      </c>
      <c r="P100" s="126">
        <f>'資料1-1-2_1'!P101</f>
        <v>0</v>
      </c>
      <c r="Q100" s="129">
        <f>'資料1-1-2_1'!Q101</f>
        <v>0</v>
      </c>
      <c r="R100" s="122" t="str">
        <f>'資料1-1-2_1'!R101</f>
        <v>山梨県</v>
      </c>
      <c r="S100" s="123">
        <f>'資料1-1-2_1'!S101</f>
        <v>0</v>
      </c>
      <c r="T100" s="127">
        <f>'資料1-1-2_1'!T101</f>
        <v>0</v>
      </c>
      <c r="U100" s="66">
        <f>'資料1-1-2_1'!U101</f>
        <v>111</v>
      </c>
      <c r="V100" s="73">
        <f>'資料1-1-2_1'!V101</f>
        <v>67</v>
      </c>
      <c r="W100" s="76">
        <f>'資料1-1-2_1'!W101</f>
        <v>6</v>
      </c>
      <c r="X100" s="76">
        <f>'資料1-1-2_1'!X101</f>
        <v>4</v>
      </c>
      <c r="Y100" s="76">
        <f>'資料1-1-2_1'!Y101</f>
        <v>34</v>
      </c>
      <c r="Z100" s="76">
        <f>'資料1-1-2_1'!Z101</f>
        <v>226</v>
      </c>
      <c r="AA100" s="61">
        <f>'資料1-1-2_1'!AA101</f>
        <v>8176</v>
      </c>
      <c r="AB100" s="76">
        <f>'資料1-1-2_1'!AB101</f>
        <v>720</v>
      </c>
      <c r="AC100" s="61">
        <f>'資料1-1-2_1'!AC101</f>
        <v>764</v>
      </c>
      <c r="AD100" s="76">
        <f>'資料1-1-2_1'!AD101</f>
        <v>13</v>
      </c>
      <c r="AE100" s="76">
        <f>'資料1-1-2_1'!AE101</f>
        <v>39</v>
      </c>
      <c r="AF100" s="76">
        <f>'資料1-1-2_1'!AF101</f>
        <v>91</v>
      </c>
      <c r="AG100" s="79">
        <f>'資料1-1-2_1'!AG101</f>
        <v>470668</v>
      </c>
    </row>
    <row r="101" spans="1:33" x14ac:dyDescent="0.15">
      <c r="A101" s="44" t="s">
        <v>125</v>
      </c>
      <c r="B101" s="66">
        <f>'資料1-1-2_1'!B102</f>
        <v>775</v>
      </c>
      <c r="C101" s="73">
        <f>'資料1-1-2_1'!C102</f>
        <v>349</v>
      </c>
      <c r="D101" s="74">
        <f>'資料1-1-2_1'!D102</f>
        <v>32</v>
      </c>
      <c r="E101" s="66">
        <f>'資料1-1-2_1'!E102</f>
        <v>69</v>
      </c>
      <c r="F101" s="125">
        <f>'資料1-1-2_1'!F102</f>
        <v>2</v>
      </c>
      <c r="G101" s="76">
        <f>'資料1-1-2_1'!G102</f>
        <v>14</v>
      </c>
      <c r="H101" s="76">
        <f>'資料1-1-2_1'!H102</f>
        <v>23</v>
      </c>
      <c r="I101" s="76">
        <f>'資料1-1-2_1'!I102</f>
        <v>7</v>
      </c>
      <c r="J101" s="126">
        <f>'資料1-1-2_1'!J102</f>
        <v>4</v>
      </c>
      <c r="K101" s="74">
        <f>'資料1-1-2_1'!K102</f>
        <v>19</v>
      </c>
      <c r="L101" s="128">
        <f>'資料1-1-2_1'!L102</f>
        <v>0</v>
      </c>
      <c r="M101" s="125">
        <f>'資料1-1-2_1'!M102</f>
        <v>0</v>
      </c>
      <c r="N101" s="126">
        <f>'資料1-1-2_1'!N102</f>
        <v>0</v>
      </c>
      <c r="O101" s="126">
        <f>'資料1-1-2_1'!O102</f>
        <v>0</v>
      </c>
      <c r="P101" s="126">
        <f>'資料1-1-2_1'!P102</f>
        <v>0</v>
      </c>
      <c r="Q101" s="129">
        <f>'資料1-1-2_1'!Q102</f>
        <v>0</v>
      </c>
      <c r="R101" s="122" t="str">
        <f>'資料1-1-2_1'!R102</f>
        <v>長野県</v>
      </c>
      <c r="S101" s="123">
        <f>'資料1-1-2_1'!S102</f>
        <v>0</v>
      </c>
      <c r="T101" s="127">
        <f>'資料1-1-2_1'!T102</f>
        <v>0</v>
      </c>
      <c r="U101" s="66">
        <f>'資料1-1-2_1'!U102</f>
        <v>325</v>
      </c>
      <c r="V101" s="73">
        <f>'資料1-1-2_1'!V102</f>
        <v>227</v>
      </c>
      <c r="W101" s="76">
        <f>'資料1-1-2_1'!W102</f>
        <v>13</v>
      </c>
      <c r="X101" s="76">
        <f>'資料1-1-2_1'!X102</f>
        <v>9</v>
      </c>
      <c r="Y101" s="76">
        <f>'資料1-1-2_1'!Y102</f>
        <v>76</v>
      </c>
      <c r="Z101" s="76">
        <f>'資料1-1-2_1'!Z102</f>
        <v>547</v>
      </c>
      <c r="AA101" s="61">
        <f>'資料1-1-2_1'!AA102</f>
        <v>27533</v>
      </c>
      <c r="AB101" s="61">
        <f>'資料1-1-2_1'!AB102</f>
        <v>2089</v>
      </c>
      <c r="AC101" s="61">
        <f>'資料1-1-2_1'!AC102</f>
        <v>859</v>
      </c>
      <c r="AD101" s="76">
        <f>'資料1-1-2_1'!AD102</f>
        <v>55</v>
      </c>
      <c r="AE101" s="76">
        <f>'資料1-1-2_1'!AE102</f>
        <v>119</v>
      </c>
      <c r="AF101" s="76">
        <f>'資料1-1-2_1'!AF102</f>
        <v>333</v>
      </c>
      <c r="AG101" s="79">
        <f>'資料1-1-2_1'!AG102</f>
        <v>1701265</v>
      </c>
    </row>
    <row r="102" spans="1:33" x14ac:dyDescent="0.15">
      <c r="A102" s="44" t="s">
        <v>126</v>
      </c>
      <c r="B102" s="66">
        <f>'資料1-1-2_1'!B103</f>
        <v>611</v>
      </c>
      <c r="C102" s="73">
        <f>'資料1-1-2_1'!C103</f>
        <v>318</v>
      </c>
      <c r="D102" s="74">
        <f>'資料1-1-2_1'!D103</f>
        <v>25</v>
      </c>
      <c r="E102" s="66">
        <f>'資料1-1-2_1'!E103</f>
        <v>58</v>
      </c>
      <c r="F102" s="125">
        <f>'資料1-1-2_1'!F103</f>
        <v>0</v>
      </c>
      <c r="G102" s="76">
        <f>'資料1-1-2_1'!G103</f>
        <v>15</v>
      </c>
      <c r="H102" s="76">
        <f>'資料1-1-2_1'!H103</f>
        <v>16</v>
      </c>
      <c r="I102" s="76">
        <f>'資料1-1-2_1'!I103</f>
        <v>10</v>
      </c>
      <c r="J102" s="76">
        <f>'資料1-1-2_1'!J103</f>
        <v>3</v>
      </c>
      <c r="K102" s="74">
        <f>'資料1-1-2_1'!K103</f>
        <v>14</v>
      </c>
      <c r="L102" s="128">
        <f>'資料1-1-2_1'!L103</f>
        <v>0</v>
      </c>
      <c r="M102" s="125">
        <f>'資料1-1-2_1'!M103</f>
        <v>0</v>
      </c>
      <c r="N102" s="126">
        <f>'資料1-1-2_1'!N103</f>
        <v>0</v>
      </c>
      <c r="O102" s="126">
        <f>'資料1-1-2_1'!O103</f>
        <v>0</v>
      </c>
      <c r="P102" s="126">
        <f>'資料1-1-2_1'!P103</f>
        <v>0</v>
      </c>
      <c r="Q102" s="129">
        <f>'資料1-1-2_1'!Q103</f>
        <v>0</v>
      </c>
      <c r="R102" s="122" t="str">
        <f>'資料1-1-2_1'!R103</f>
        <v>岐阜県</v>
      </c>
      <c r="S102" s="123">
        <f>'資料1-1-2_1'!S103</f>
        <v>0</v>
      </c>
      <c r="T102" s="127">
        <f>'資料1-1-2_1'!T103</f>
        <v>0</v>
      </c>
      <c r="U102" s="66">
        <f>'資料1-1-2_1'!U103</f>
        <v>210</v>
      </c>
      <c r="V102" s="73">
        <f>'資料1-1-2_1'!V103</f>
        <v>127</v>
      </c>
      <c r="W102" s="76">
        <f>'資料1-1-2_1'!W103</f>
        <v>13</v>
      </c>
      <c r="X102" s="76">
        <f>'資料1-1-2_1'!X103</f>
        <v>10</v>
      </c>
      <c r="Y102" s="76">
        <f>'資料1-1-2_1'!Y103</f>
        <v>60</v>
      </c>
      <c r="Z102" s="76">
        <f>'資料1-1-2_1'!Z103</f>
        <v>518</v>
      </c>
      <c r="AA102" s="61">
        <f>'資料1-1-2_1'!AA103</f>
        <v>25888</v>
      </c>
      <c r="AB102" s="76">
        <f>'資料1-1-2_1'!AB103</f>
        <v>1752</v>
      </c>
      <c r="AC102" s="76">
        <f>'資料1-1-2_1'!AC103</f>
        <v>176</v>
      </c>
      <c r="AD102" s="76">
        <f>'資料1-1-2_1'!AD103</f>
        <v>26</v>
      </c>
      <c r="AE102" s="76">
        <f>'資料1-1-2_1'!AE103</f>
        <v>86</v>
      </c>
      <c r="AF102" s="76">
        <f>'資料1-1-2_1'!AF103</f>
        <v>298</v>
      </c>
      <c r="AG102" s="79">
        <f>'資料1-1-2_1'!AG103</f>
        <v>2546257</v>
      </c>
    </row>
    <row r="103" spans="1:33" x14ac:dyDescent="0.15">
      <c r="A103" s="44" t="s">
        <v>114</v>
      </c>
      <c r="B103" s="63">
        <f>'資料1-1-2_1'!B104</f>
        <v>880</v>
      </c>
      <c r="C103" s="73">
        <f>'資料1-1-2_1'!C104</f>
        <v>454</v>
      </c>
      <c r="D103" s="74">
        <f>'資料1-1-2_1'!D104</f>
        <v>18</v>
      </c>
      <c r="E103" s="66">
        <f>'資料1-1-2_1'!E104</f>
        <v>124</v>
      </c>
      <c r="F103" s="125">
        <f>'資料1-1-2_1'!F104</f>
        <v>0</v>
      </c>
      <c r="G103" s="76">
        <f>'資料1-1-2_1'!G104</f>
        <v>34</v>
      </c>
      <c r="H103" s="76">
        <f>'資料1-1-2_1'!H104</f>
        <v>49</v>
      </c>
      <c r="I103" s="76">
        <f>'資料1-1-2_1'!I104</f>
        <v>10</v>
      </c>
      <c r="J103" s="76">
        <f>'資料1-1-2_1'!J104</f>
        <v>3</v>
      </c>
      <c r="K103" s="74">
        <f>'資料1-1-2_1'!K104</f>
        <v>28</v>
      </c>
      <c r="L103" s="66">
        <f>'資料1-1-2_1'!L104</f>
        <v>4</v>
      </c>
      <c r="M103" s="125">
        <f>'資料1-1-2_1'!M104</f>
        <v>0</v>
      </c>
      <c r="N103" s="126">
        <f>'資料1-1-2_1'!N104</f>
        <v>1</v>
      </c>
      <c r="O103" s="76">
        <f>'資料1-1-2_1'!O104</f>
        <v>2</v>
      </c>
      <c r="P103" s="126">
        <f>'資料1-1-2_1'!P104</f>
        <v>0</v>
      </c>
      <c r="Q103" s="129">
        <f>'資料1-1-2_1'!Q104</f>
        <v>1</v>
      </c>
      <c r="R103" s="122" t="str">
        <f>'資料1-1-2_1'!R104</f>
        <v>静岡県</v>
      </c>
      <c r="S103" s="123">
        <f>'資料1-1-2_1'!S104</f>
        <v>0</v>
      </c>
      <c r="T103" s="127">
        <f>'資料1-1-2_1'!T104</f>
        <v>0</v>
      </c>
      <c r="U103" s="66">
        <f>'資料1-1-2_1'!U104</f>
        <v>280</v>
      </c>
      <c r="V103" s="73">
        <f>'資料1-1-2_1'!V104</f>
        <v>150</v>
      </c>
      <c r="W103" s="76">
        <f>'資料1-1-2_1'!W104</f>
        <v>30</v>
      </c>
      <c r="X103" s="76">
        <f>'資料1-1-2_1'!X104</f>
        <v>20</v>
      </c>
      <c r="Y103" s="76">
        <f>'資料1-1-2_1'!Y104</f>
        <v>80</v>
      </c>
      <c r="Z103" s="76">
        <f>'資料1-1-2_1'!Z104</f>
        <v>660</v>
      </c>
      <c r="AA103" s="61">
        <f>'資料1-1-2_1'!AA104</f>
        <v>24778</v>
      </c>
      <c r="AB103" s="61">
        <f>'資料1-1-2_1'!AB104</f>
        <v>2240</v>
      </c>
      <c r="AC103" s="76">
        <f>'資料1-1-2_1'!AC104</f>
        <v>219</v>
      </c>
      <c r="AD103" s="76">
        <f>'資料1-1-2_1'!AD104</f>
        <v>42</v>
      </c>
      <c r="AE103" s="76">
        <f>'資料1-1-2_1'!AE104</f>
        <v>132</v>
      </c>
      <c r="AF103" s="76">
        <f>'資料1-1-2_1'!AF104</f>
        <v>379</v>
      </c>
      <c r="AG103" s="79">
        <f>'資料1-1-2_1'!AG104</f>
        <v>3069315</v>
      </c>
    </row>
    <row r="104" spans="1:33" x14ac:dyDescent="0.15">
      <c r="A104" s="44" t="s">
        <v>111</v>
      </c>
      <c r="B104" s="63">
        <f>'資料1-1-2_1'!B105</f>
        <v>1870</v>
      </c>
      <c r="C104" s="83">
        <f>'資料1-1-2_1'!C105</f>
        <v>976</v>
      </c>
      <c r="D104" s="74">
        <f>'資料1-1-2_1'!D105</f>
        <v>27</v>
      </c>
      <c r="E104" s="66">
        <f>'資料1-1-2_1'!E105</f>
        <v>231</v>
      </c>
      <c r="F104" s="73">
        <f>'資料1-1-2_1'!F105</f>
        <v>1</v>
      </c>
      <c r="G104" s="76">
        <f>'資料1-1-2_1'!G105</f>
        <v>58</v>
      </c>
      <c r="H104" s="76">
        <f>'資料1-1-2_1'!H105</f>
        <v>96</v>
      </c>
      <c r="I104" s="76">
        <f>'資料1-1-2_1'!I105</f>
        <v>54</v>
      </c>
      <c r="J104" s="76">
        <f>'資料1-1-2_1'!J105</f>
        <v>10</v>
      </c>
      <c r="K104" s="74">
        <f>'資料1-1-2_1'!K105</f>
        <v>12</v>
      </c>
      <c r="L104" s="66">
        <f>'資料1-1-2_1'!L105</f>
        <v>1</v>
      </c>
      <c r="M104" s="125">
        <f>'資料1-1-2_1'!M105</f>
        <v>0</v>
      </c>
      <c r="N104" s="126">
        <f>'資料1-1-2_1'!N105</f>
        <v>0</v>
      </c>
      <c r="O104" s="126">
        <f>'資料1-1-2_1'!O105</f>
        <v>1</v>
      </c>
      <c r="P104" s="76">
        <f>'資料1-1-2_1'!P105</f>
        <v>0</v>
      </c>
      <c r="Q104" s="129">
        <f>'資料1-1-2_1'!Q105</f>
        <v>0</v>
      </c>
      <c r="R104" s="122" t="str">
        <f>'資料1-1-2_1'!R105</f>
        <v>愛知県</v>
      </c>
      <c r="S104" s="123">
        <f>'資料1-1-2_1'!S105</f>
        <v>0</v>
      </c>
      <c r="T104" s="127">
        <f>'資料1-1-2_1'!T105</f>
        <v>0</v>
      </c>
      <c r="U104" s="66">
        <f>'資料1-1-2_1'!U105</f>
        <v>635</v>
      </c>
      <c r="V104" s="73">
        <f>'資料1-1-2_1'!V105</f>
        <v>320</v>
      </c>
      <c r="W104" s="76">
        <f>'資料1-1-2_1'!W105</f>
        <v>75</v>
      </c>
      <c r="X104" s="76">
        <f>'資料1-1-2_1'!X105</f>
        <v>26</v>
      </c>
      <c r="Y104" s="76">
        <f>'資料1-1-2_1'!Y105</f>
        <v>214</v>
      </c>
      <c r="Z104" s="61">
        <f>'資料1-1-2_1'!Z105</f>
        <v>1363</v>
      </c>
      <c r="AA104" s="61">
        <f>'資料1-1-2_1'!AA105</f>
        <v>53644</v>
      </c>
      <c r="AB104" s="61">
        <f>'資料1-1-2_1'!AB105</f>
        <v>4938</v>
      </c>
      <c r="AC104" s="76">
        <f>'資料1-1-2_1'!AC105</f>
        <v>246</v>
      </c>
      <c r="AD104" s="76">
        <f>'資料1-1-2_1'!AD105</f>
        <v>60</v>
      </c>
      <c r="AE104" s="76">
        <f>'資料1-1-2_1'!AE105</f>
        <v>265</v>
      </c>
      <c r="AF104" s="76">
        <f>'資料1-1-2_1'!AF105</f>
        <v>889</v>
      </c>
      <c r="AG104" s="79">
        <f>'資料1-1-2_1'!AG105</f>
        <v>5652100</v>
      </c>
    </row>
    <row r="105" spans="1:33" x14ac:dyDescent="0.15">
      <c r="A105" s="44" t="s">
        <v>122</v>
      </c>
      <c r="B105" s="66">
        <f>'資料1-1-2_1'!B106</f>
        <v>615</v>
      </c>
      <c r="C105" s="73">
        <f>'資料1-1-2_1'!C106</f>
        <v>288</v>
      </c>
      <c r="D105" s="74">
        <f>'資料1-1-2_1'!D106</f>
        <v>21</v>
      </c>
      <c r="E105" s="66">
        <f>'資料1-1-2_1'!E106</f>
        <v>64</v>
      </c>
      <c r="F105" s="125">
        <f>'資料1-1-2_1'!F106</f>
        <v>0</v>
      </c>
      <c r="G105" s="76">
        <f>'資料1-1-2_1'!G106</f>
        <v>15</v>
      </c>
      <c r="H105" s="76">
        <f>'資料1-1-2_1'!H106</f>
        <v>24</v>
      </c>
      <c r="I105" s="76">
        <f>'資料1-1-2_1'!I106</f>
        <v>9</v>
      </c>
      <c r="J105" s="76">
        <f>'資料1-1-2_1'!J106</f>
        <v>1</v>
      </c>
      <c r="K105" s="74">
        <f>'資料1-1-2_1'!K106</f>
        <v>15</v>
      </c>
      <c r="L105" s="66">
        <f>'資料1-1-2_1'!L106</f>
        <v>2</v>
      </c>
      <c r="M105" s="125">
        <f>'資料1-1-2_1'!M106</f>
        <v>0</v>
      </c>
      <c r="N105" s="126">
        <f>'資料1-1-2_1'!N106</f>
        <v>0</v>
      </c>
      <c r="O105" s="76">
        <f>'資料1-1-2_1'!O106</f>
        <v>0</v>
      </c>
      <c r="P105" s="126">
        <f>'資料1-1-2_1'!P106</f>
        <v>0</v>
      </c>
      <c r="Q105" s="74">
        <f>'資料1-1-2_1'!Q106</f>
        <v>2</v>
      </c>
      <c r="R105" s="122" t="str">
        <f>'資料1-1-2_1'!R106</f>
        <v>三重県</v>
      </c>
      <c r="S105" s="123">
        <f>'資料1-1-2_1'!S106</f>
        <v>0</v>
      </c>
      <c r="T105" s="127">
        <f>'資料1-1-2_1'!T106</f>
        <v>0</v>
      </c>
      <c r="U105" s="66">
        <f>'資料1-1-2_1'!U106</f>
        <v>240</v>
      </c>
      <c r="V105" s="73">
        <f>'資料1-1-2_1'!V106</f>
        <v>132</v>
      </c>
      <c r="W105" s="76">
        <f>'資料1-1-2_1'!W106</f>
        <v>25</v>
      </c>
      <c r="X105" s="76">
        <f>'資料1-1-2_1'!X106</f>
        <v>10</v>
      </c>
      <c r="Y105" s="76">
        <f>'資料1-1-2_1'!Y106</f>
        <v>73</v>
      </c>
      <c r="Z105" s="76">
        <f>'資料1-1-2_1'!Z106</f>
        <v>417</v>
      </c>
      <c r="AA105" s="61">
        <f>'資料1-1-2_1'!AA106</f>
        <v>18783</v>
      </c>
      <c r="AB105" s="61">
        <f>'資料1-1-2_1'!AB106</f>
        <v>3834</v>
      </c>
      <c r="AC105" s="76">
        <f>'資料1-1-2_1'!AC106</f>
        <v>111</v>
      </c>
      <c r="AD105" s="76">
        <f>'資料1-1-2_1'!AD106</f>
        <v>22</v>
      </c>
      <c r="AE105" s="76">
        <f>'資料1-1-2_1'!AE106</f>
        <v>75</v>
      </c>
      <c r="AF105" s="76">
        <f>'資料1-1-2_1'!AF106</f>
        <v>222</v>
      </c>
      <c r="AG105" s="79">
        <f>'資料1-1-2_1'!AG106</f>
        <v>1467752</v>
      </c>
    </row>
    <row r="106" spans="1:33" x14ac:dyDescent="0.15">
      <c r="A106" s="44" t="s">
        <v>170</v>
      </c>
      <c r="B106" s="66">
        <f>'資料1-1-2_1'!B107</f>
        <v>378</v>
      </c>
      <c r="C106" s="73">
        <f>'資料1-1-2_1'!C107</f>
        <v>202</v>
      </c>
      <c r="D106" s="74">
        <f>'資料1-1-2_1'!D107</f>
        <v>7</v>
      </c>
      <c r="E106" s="66">
        <f>'資料1-1-2_1'!E107</f>
        <v>48</v>
      </c>
      <c r="F106" s="125">
        <f>'資料1-1-2_1'!F107</f>
        <v>0</v>
      </c>
      <c r="G106" s="76">
        <f>'資料1-1-2_1'!G107</f>
        <v>12</v>
      </c>
      <c r="H106" s="76">
        <f>'資料1-1-2_1'!H107</f>
        <v>16</v>
      </c>
      <c r="I106" s="76">
        <f>'資料1-1-2_1'!I107</f>
        <v>12</v>
      </c>
      <c r="J106" s="76">
        <f>'資料1-1-2_1'!J107</f>
        <v>3</v>
      </c>
      <c r="K106" s="74">
        <f>'資料1-1-2_1'!K107</f>
        <v>5</v>
      </c>
      <c r="L106" s="66">
        <f>'資料1-1-2_1'!L107</f>
        <v>0</v>
      </c>
      <c r="M106" s="125">
        <f>'資料1-1-2_1'!M107</f>
        <v>0</v>
      </c>
      <c r="N106" s="126">
        <f>'資料1-1-2_1'!N107</f>
        <v>0</v>
      </c>
      <c r="O106" s="76">
        <f>'資料1-1-2_1'!O107</f>
        <v>0</v>
      </c>
      <c r="P106" s="126">
        <f>'資料1-1-2_1'!P107</f>
        <v>0</v>
      </c>
      <c r="Q106" s="129">
        <f>'資料1-1-2_1'!Q107</f>
        <v>0</v>
      </c>
      <c r="R106" s="122" t="str">
        <f>'資料1-1-2_1'!R107</f>
        <v>滋賀県</v>
      </c>
      <c r="S106" s="123">
        <f>'資料1-1-2_1'!S107</f>
        <v>0</v>
      </c>
      <c r="T106" s="127">
        <f>'資料1-1-2_1'!T107</f>
        <v>0</v>
      </c>
      <c r="U106" s="66">
        <f>'資料1-1-2_1'!U107</f>
        <v>121</v>
      </c>
      <c r="V106" s="73">
        <f>'資料1-1-2_1'!V107</f>
        <v>72</v>
      </c>
      <c r="W106" s="76">
        <f>'資料1-1-2_1'!W107</f>
        <v>9</v>
      </c>
      <c r="X106" s="76">
        <f>'資料1-1-2_1'!X107</f>
        <v>5</v>
      </c>
      <c r="Y106" s="76">
        <f>'資料1-1-2_1'!Y107</f>
        <v>35</v>
      </c>
      <c r="Z106" s="76">
        <f>'資料1-1-2_1'!Z107</f>
        <v>295</v>
      </c>
      <c r="AA106" s="61">
        <f>'資料1-1-2_1'!AA107</f>
        <v>10344</v>
      </c>
      <c r="AB106" s="76">
        <f>'資料1-1-2_1'!AB107</f>
        <v>1067</v>
      </c>
      <c r="AC106" s="76">
        <f>'資料1-1-2_1'!AC107</f>
        <v>83</v>
      </c>
      <c r="AD106" s="76">
        <f>'資料1-1-2_1'!AD107</f>
        <v>13</v>
      </c>
      <c r="AE106" s="76">
        <f>'資料1-1-2_1'!AE107</f>
        <v>62</v>
      </c>
      <c r="AF106" s="76">
        <f>'資料1-1-2_1'!AF107</f>
        <v>159</v>
      </c>
      <c r="AG106" s="79">
        <f>'資料1-1-2_1'!AG107</f>
        <v>986082</v>
      </c>
    </row>
    <row r="107" spans="1:33" x14ac:dyDescent="0.15">
      <c r="A107" s="44" t="s">
        <v>123</v>
      </c>
      <c r="B107" s="66">
        <f>'資料1-1-2_1'!B108</f>
        <v>487</v>
      </c>
      <c r="C107" s="73">
        <f>'資料1-1-2_1'!C108</f>
        <v>316</v>
      </c>
      <c r="D107" s="74">
        <f>'資料1-1-2_1'!D108</f>
        <v>15</v>
      </c>
      <c r="E107" s="66">
        <f>'資料1-1-2_1'!E108</f>
        <v>45</v>
      </c>
      <c r="F107" s="125">
        <f>'資料1-1-2_1'!F108</f>
        <v>1</v>
      </c>
      <c r="G107" s="76">
        <f>'資料1-1-2_1'!G108</f>
        <v>10</v>
      </c>
      <c r="H107" s="76">
        <f>'資料1-1-2_1'!H108</f>
        <v>10</v>
      </c>
      <c r="I107" s="76">
        <f>'資料1-1-2_1'!I108</f>
        <v>9</v>
      </c>
      <c r="J107" s="76">
        <f>'資料1-1-2_1'!J108</f>
        <v>4</v>
      </c>
      <c r="K107" s="74">
        <f>'資料1-1-2_1'!K108</f>
        <v>11</v>
      </c>
      <c r="L107" s="66">
        <f>'資料1-1-2_1'!L108</f>
        <v>1</v>
      </c>
      <c r="M107" s="125">
        <f>'資料1-1-2_1'!M108</f>
        <v>1</v>
      </c>
      <c r="N107" s="126">
        <f>'資料1-1-2_1'!N108</f>
        <v>0</v>
      </c>
      <c r="O107" s="126">
        <f>'資料1-1-2_1'!O108</f>
        <v>0</v>
      </c>
      <c r="P107" s="126">
        <f>'資料1-1-2_1'!P108</f>
        <v>0</v>
      </c>
      <c r="Q107" s="74">
        <f>'資料1-1-2_1'!Q108</f>
        <v>0</v>
      </c>
      <c r="R107" s="122" t="str">
        <f>'資料1-1-2_1'!R108</f>
        <v>京都府</v>
      </c>
      <c r="S107" s="123">
        <f>'資料1-1-2_1'!S108</f>
        <v>0</v>
      </c>
      <c r="T107" s="127">
        <f>'資料1-1-2_1'!T108</f>
        <v>0</v>
      </c>
      <c r="U107" s="66">
        <f>'資料1-1-2_1'!U108</f>
        <v>110</v>
      </c>
      <c r="V107" s="73">
        <f>'資料1-1-2_1'!V108</f>
        <v>57</v>
      </c>
      <c r="W107" s="76">
        <f>'資料1-1-2_1'!W108</f>
        <v>9</v>
      </c>
      <c r="X107" s="76">
        <f>'資料1-1-2_1'!X108</f>
        <v>10</v>
      </c>
      <c r="Y107" s="76">
        <f>'資料1-1-2_1'!Y108</f>
        <v>34</v>
      </c>
      <c r="Z107" s="76">
        <f>'資料1-1-2_1'!Z108</f>
        <v>435</v>
      </c>
      <c r="AA107" s="61">
        <f>'資料1-1-2_1'!AA108</f>
        <v>12864</v>
      </c>
      <c r="AB107" s="76">
        <f>'資料1-1-2_1'!AB108</f>
        <v>1611</v>
      </c>
      <c r="AC107" s="76">
        <f>'資料1-1-2_1'!AC108</f>
        <v>1203</v>
      </c>
      <c r="AD107" s="76">
        <f>'資料1-1-2_1'!AD108</f>
        <v>18</v>
      </c>
      <c r="AE107" s="76">
        <f>'資料1-1-2_1'!AE108</f>
        <v>114</v>
      </c>
      <c r="AF107" s="76">
        <f>'資料1-1-2_1'!AF108</f>
        <v>318</v>
      </c>
      <c r="AG107" s="79">
        <f>'資料1-1-2_1'!AG108</f>
        <v>984983</v>
      </c>
    </row>
    <row r="108" spans="1:33" x14ac:dyDescent="0.15">
      <c r="A108" s="44" t="s">
        <v>112</v>
      </c>
      <c r="B108" s="63">
        <f>'資料1-1-2_1'!B109</f>
        <v>1903</v>
      </c>
      <c r="C108" s="83">
        <f>'資料1-1-2_1'!C109</f>
        <v>1344</v>
      </c>
      <c r="D108" s="74">
        <f>'資料1-1-2_1'!D109</f>
        <v>8</v>
      </c>
      <c r="E108" s="66">
        <f>'資料1-1-2_1'!E109</f>
        <v>191</v>
      </c>
      <c r="F108" s="125">
        <f>'資料1-1-2_1'!F109</f>
        <v>1</v>
      </c>
      <c r="G108" s="76">
        <f>'資料1-1-2_1'!G109</f>
        <v>31</v>
      </c>
      <c r="H108" s="76">
        <f>'資料1-1-2_1'!H109</f>
        <v>60</v>
      </c>
      <c r="I108" s="76">
        <f>'資料1-1-2_1'!I109</f>
        <v>58</v>
      </c>
      <c r="J108" s="76">
        <f>'資料1-1-2_1'!J109</f>
        <v>7</v>
      </c>
      <c r="K108" s="74">
        <f>'資料1-1-2_1'!K109</f>
        <v>34</v>
      </c>
      <c r="L108" s="66">
        <f>'資料1-1-2_1'!L109</f>
        <v>1</v>
      </c>
      <c r="M108" s="125">
        <f>'資料1-1-2_1'!M109</f>
        <v>0</v>
      </c>
      <c r="N108" s="76">
        <f>'資料1-1-2_1'!N109</f>
        <v>0</v>
      </c>
      <c r="O108" s="126">
        <f>'資料1-1-2_1'!O109</f>
        <v>0</v>
      </c>
      <c r="P108" s="76">
        <f>'資料1-1-2_1'!P109</f>
        <v>0</v>
      </c>
      <c r="Q108" s="74">
        <f>'資料1-1-2_1'!Q109</f>
        <v>1</v>
      </c>
      <c r="R108" s="122" t="str">
        <f>'資料1-1-2_1'!R109</f>
        <v>大阪府</v>
      </c>
      <c r="S108" s="123">
        <f>'資料1-1-2_1'!S109</f>
        <v>0</v>
      </c>
      <c r="T108" s="127">
        <f>'資料1-1-2_1'!T109</f>
        <v>0</v>
      </c>
      <c r="U108" s="66">
        <f>'資料1-1-2_1'!U109</f>
        <v>359</v>
      </c>
      <c r="V108" s="73">
        <f>'資料1-1-2_1'!V109</f>
        <v>107</v>
      </c>
      <c r="W108" s="76">
        <f>'資料1-1-2_1'!W109</f>
        <v>78</v>
      </c>
      <c r="X108" s="76">
        <f>'資料1-1-2_1'!X109</f>
        <v>39</v>
      </c>
      <c r="Y108" s="76">
        <f>'資料1-1-2_1'!Y109</f>
        <v>135</v>
      </c>
      <c r="Z108" s="61">
        <f>'資料1-1-2_1'!Z109</f>
        <v>1738</v>
      </c>
      <c r="AA108" s="61">
        <f>'資料1-1-2_1'!AA109</f>
        <v>31390</v>
      </c>
      <c r="AB108" s="61">
        <f>'資料1-1-2_1'!AB109</f>
        <v>8295</v>
      </c>
      <c r="AC108" s="76">
        <f>'資料1-1-2_1'!AC109</f>
        <v>189</v>
      </c>
      <c r="AD108" s="76">
        <f>'資料1-1-2_1'!AD109</f>
        <v>65</v>
      </c>
      <c r="AE108" s="76">
        <f>'資料1-1-2_1'!AE109</f>
        <v>398</v>
      </c>
      <c r="AF108" s="61">
        <f>'資料1-1-2_1'!AF109</f>
        <v>1447</v>
      </c>
      <c r="AG108" s="79">
        <f>'資料1-1-2_1'!AG109</f>
        <v>2854794</v>
      </c>
    </row>
    <row r="109" spans="1:33" x14ac:dyDescent="0.15">
      <c r="A109" s="44" t="s">
        <v>113</v>
      </c>
      <c r="B109" s="63">
        <f>'資料1-1-2_1'!B110</f>
        <v>1496</v>
      </c>
      <c r="C109" s="73">
        <f>'資料1-1-2_1'!C110</f>
        <v>766</v>
      </c>
      <c r="D109" s="74">
        <f>'資料1-1-2_1'!D110</f>
        <v>65</v>
      </c>
      <c r="E109" s="66">
        <f>'資料1-1-2_1'!E110</f>
        <v>166</v>
      </c>
      <c r="F109" s="73">
        <f>'資料1-1-2_1'!F110</f>
        <v>2</v>
      </c>
      <c r="G109" s="76">
        <f>'資料1-1-2_1'!G110</f>
        <v>44</v>
      </c>
      <c r="H109" s="76">
        <f>'資料1-1-2_1'!H110</f>
        <v>45</v>
      </c>
      <c r="I109" s="76">
        <f>'資料1-1-2_1'!I110</f>
        <v>45</v>
      </c>
      <c r="J109" s="76">
        <f>'資料1-1-2_1'!J110</f>
        <v>8</v>
      </c>
      <c r="K109" s="74">
        <f>'資料1-1-2_1'!K110</f>
        <v>22</v>
      </c>
      <c r="L109" s="66">
        <f>'資料1-1-2_1'!L110</f>
        <v>5</v>
      </c>
      <c r="M109" s="125">
        <f>'資料1-1-2_1'!M110</f>
        <v>0</v>
      </c>
      <c r="N109" s="126">
        <f>'資料1-1-2_1'!N110</f>
        <v>0</v>
      </c>
      <c r="O109" s="126">
        <f>'資料1-1-2_1'!O110</f>
        <v>2</v>
      </c>
      <c r="P109" s="126">
        <f>'資料1-1-2_1'!P110</f>
        <v>0</v>
      </c>
      <c r="Q109" s="74">
        <f>'資料1-1-2_1'!Q110</f>
        <v>3</v>
      </c>
      <c r="R109" s="122" t="str">
        <f>'資料1-1-2_1'!R110</f>
        <v>兵庫県</v>
      </c>
      <c r="S109" s="123">
        <f>'資料1-1-2_1'!S110</f>
        <v>0</v>
      </c>
      <c r="T109" s="127">
        <f>'資料1-1-2_1'!T110</f>
        <v>0</v>
      </c>
      <c r="U109" s="66">
        <f>'資料1-1-2_1'!U110</f>
        <v>494</v>
      </c>
      <c r="V109" s="73">
        <f>'資料1-1-2_1'!V110</f>
        <v>290</v>
      </c>
      <c r="W109" s="76">
        <f>'資料1-1-2_1'!W110</f>
        <v>59</v>
      </c>
      <c r="X109" s="76">
        <f>'資料1-1-2_1'!X110</f>
        <v>17</v>
      </c>
      <c r="Y109" s="76">
        <f>'資料1-1-2_1'!Y110</f>
        <v>128</v>
      </c>
      <c r="Z109" s="61">
        <f>'資料1-1-2_1'!Z110</f>
        <v>1024</v>
      </c>
      <c r="AA109" s="61">
        <f>'資料1-1-2_1'!AA110</f>
        <v>28461</v>
      </c>
      <c r="AB109" s="61">
        <f>'資料1-1-2_1'!AB110</f>
        <v>2620</v>
      </c>
      <c r="AC109" s="76">
        <f>'資料1-1-2_1'!AC110</f>
        <v>5706</v>
      </c>
      <c r="AD109" s="76">
        <f>'資料1-1-2_1'!AD110</f>
        <v>53</v>
      </c>
      <c r="AE109" s="76">
        <f>'資料1-1-2_1'!AE110</f>
        <v>252</v>
      </c>
      <c r="AF109" s="76">
        <f>'資料1-1-2_1'!AF110</f>
        <v>725</v>
      </c>
      <c r="AG109" s="79">
        <f>'資料1-1-2_1'!AG110</f>
        <v>2637602</v>
      </c>
    </row>
    <row r="110" spans="1:33" x14ac:dyDescent="0.15">
      <c r="A110" s="44" t="s">
        <v>115</v>
      </c>
      <c r="B110" s="66">
        <f>'資料1-1-2_1'!B111</f>
        <v>418</v>
      </c>
      <c r="C110" s="73">
        <f>'資料1-1-2_1'!C111</f>
        <v>170</v>
      </c>
      <c r="D110" s="74">
        <f>'資料1-1-2_1'!D111</f>
        <v>4</v>
      </c>
      <c r="E110" s="66">
        <f>'資料1-1-2_1'!E111</f>
        <v>46</v>
      </c>
      <c r="F110" s="125">
        <f>'資料1-1-2_1'!F111</f>
        <v>1</v>
      </c>
      <c r="G110" s="76">
        <f>'資料1-1-2_1'!G111</f>
        <v>12</v>
      </c>
      <c r="H110" s="76">
        <f>'資料1-1-2_1'!H111</f>
        <v>15</v>
      </c>
      <c r="I110" s="76">
        <f>'資料1-1-2_1'!I111</f>
        <v>10</v>
      </c>
      <c r="J110" s="76">
        <f>'資料1-1-2_1'!J111</f>
        <v>3</v>
      </c>
      <c r="K110" s="74">
        <f>'資料1-1-2_1'!K111</f>
        <v>5</v>
      </c>
      <c r="L110" s="128">
        <f>'資料1-1-2_1'!L111</f>
        <v>0</v>
      </c>
      <c r="M110" s="125">
        <f>'資料1-1-2_1'!M111</f>
        <v>0</v>
      </c>
      <c r="N110" s="126">
        <f>'資料1-1-2_1'!N111</f>
        <v>0</v>
      </c>
      <c r="O110" s="126">
        <f>'資料1-1-2_1'!O111</f>
        <v>0</v>
      </c>
      <c r="P110" s="126">
        <f>'資料1-1-2_1'!P111</f>
        <v>0</v>
      </c>
      <c r="Q110" s="129">
        <f>'資料1-1-2_1'!Q111</f>
        <v>0</v>
      </c>
      <c r="R110" s="122" t="str">
        <f>'資料1-1-2_1'!R111</f>
        <v>奈良県</v>
      </c>
      <c r="S110" s="123">
        <f>'資料1-1-2_1'!S111</f>
        <v>0</v>
      </c>
      <c r="T110" s="127">
        <f>'資料1-1-2_1'!T111</f>
        <v>0</v>
      </c>
      <c r="U110" s="66">
        <f>'資料1-1-2_1'!U111</f>
        <v>198</v>
      </c>
      <c r="V110" s="73">
        <f>'資料1-1-2_1'!V111</f>
        <v>146</v>
      </c>
      <c r="W110" s="76">
        <f>'資料1-1-2_1'!W111</f>
        <v>14</v>
      </c>
      <c r="X110" s="76">
        <f>'資料1-1-2_1'!X111</f>
        <v>6</v>
      </c>
      <c r="Y110" s="76">
        <f>'資料1-1-2_1'!Y111</f>
        <v>32</v>
      </c>
      <c r="Z110" s="76">
        <f>'資料1-1-2_1'!Z111</f>
        <v>225</v>
      </c>
      <c r="AA110" s="61">
        <f>'資料1-1-2_1'!AA111</f>
        <v>5522</v>
      </c>
      <c r="AB110" s="76">
        <f>'資料1-1-2_1'!AB111</f>
        <v>883</v>
      </c>
      <c r="AC110" s="61">
        <f>'資料1-1-2_1'!AC111</f>
        <v>70</v>
      </c>
      <c r="AD110" s="76">
        <f>'資料1-1-2_1'!AD111</f>
        <v>11</v>
      </c>
      <c r="AE110" s="76">
        <f>'資料1-1-2_1'!AE111</f>
        <v>55</v>
      </c>
      <c r="AF110" s="76">
        <f>'資料1-1-2_1'!AF111</f>
        <v>134</v>
      </c>
      <c r="AG110" s="79">
        <f>'資料1-1-2_1'!AG111</f>
        <v>708049</v>
      </c>
    </row>
    <row r="111" spans="1:33" x14ac:dyDescent="0.15">
      <c r="A111" s="44" t="s">
        <v>171</v>
      </c>
      <c r="B111" s="66">
        <f>'資料1-1-2_1'!B112</f>
        <v>294</v>
      </c>
      <c r="C111" s="73">
        <f>'資料1-1-2_1'!C112</f>
        <v>137</v>
      </c>
      <c r="D111" s="74">
        <f>'資料1-1-2_1'!D112</f>
        <v>9</v>
      </c>
      <c r="E111" s="66">
        <f>'資料1-1-2_1'!E112</f>
        <v>17</v>
      </c>
      <c r="F111" s="125">
        <f>'資料1-1-2_1'!F112</f>
        <v>0</v>
      </c>
      <c r="G111" s="76">
        <f>'資料1-1-2_1'!G112</f>
        <v>4</v>
      </c>
      <c r="H111" s="76">
        <f>'資料1-1-2_1'!H112</f>
        <v>8</v>
      </c>
      <c r="I111" s="76">
        <f>'資料1-1-2_1'!I112</f>
        <v>2</v>
      </c>
      <c r="J111" s="76">
        <f>'資料1-1-2_1'!J112</f>
        <v>0</v>
      </c>
      <c r="K111" s="74">
        <f>'資料1-1-2_1'!K112</f>
        <v>3</v>
      </c>
      <c r="L111" s="66">
        <f>'資料1-1-2_1'!L112</f>
        <v>0</v>
      </c>
      <c r="M111" s="125">
        <f>'資料1-1-2_1'!M112</f>
        <v>0</v>
      </c>
      <c r="N111" s="126">
        <f>'資料1-1-2_1'!N112</f>
        <v>0</v>
      </c>
      <c r="O111" s="126">
        <f>'資料1-1-2_1'!O112</f>
        <v>0</v>
      </c>
      <c r="P111" s="76">
        <f>'資料1-1-2_1'!P112</f>
        <v>0</v>
      </c>
      <c r="Q111" s="74">
        <f>'資料1-1-2_1'!Q112</f>
        <v>0</v>
      </c>
      <c r="R111" s="122" t="str">
        <f>'資料1-1-2_1'!R112</f>
        <v>和歌山県</v>
      </c>
      <c r="S111" s="123">
        <f>'資料1-1-2_1'!S112</f>
        <v>0</v>
      </c>
      <c r="T111" s="127">
        <f>'資料1-1-2_1'!T112</f>
        <v>0</v>
      </c>
      <c r="U111" s="66">
        <f>'資料1-1-2_1'!U112</f>
        <v>131</v>
      </c>
      <c r="V111" s="73">
        <f>'資料1-1-2_1'!V112</f>
        <v>83</v>
      </c>
      <c r="W111" s="76">
        <f>'資料1-1-2_1'!W112</f>
        <v>10</v>
      </c>
      <c r="X111" s="76">
        <f>'資料1-1-2_1'!X112</f>
        <v>5</v>
      </c>
      <c r="Y111" s="76">
        <f>'資料1-1-2_1'!Y112</f>
        <v>33</v>
      </c>
      <c r="Z111" s="76">
        <f>'資料1-1-2_1'!Z112</f>
        <v>210</v>
      </c>
      <c r="AA111" s="61">
        <f>'資料1-1-2_1'!AA112</f>
        <v>9793</v>
      </c>
      <c r="AB111" s="76">
        <f>'資料1-1-2_1'!AB112</f>
        <v>298</v>
      </c>
      <c r="AC111" s="61">
        <f>'資料1-1-2_1'!AC112</f>
        <v>179</v>
      </c>
      <c r="AD111" s="76">
        <f>'資料1-1-2_1'!AD112</f>
        <v>10</v>
      </c>
      <c r="AE111" s="76">
        <f>'資料1-1-2_1'!AE112</f>
        <v>35</v>
      </c>
      <c r="AF111" s="76">
        <f>'資料1-1-2_1'!AF112</f>
        <v>117</v>
      </c>
      <c r="AG111" s="79">
        <f>'資料1-1-2_1'!AG112</f>
        <v>749253</v>
      </c>
    </row>
    <row r="112" spans="1:33" x14ac:dyDescent="0.15">
      <c r="A112" s="44" t="s">
        <v>127</v>
      </c>
      <c r="B112" s="66">
        <f>'資料1-1-2_1'!B113</f>
        <v>177</v>
      </c>
      <c r="C112" s="73">
        <f>'資料1-1-2_1'!C113</f>
        <v>76</v>
      </c>
      <c r="D112" s="74">
        <f>'資料1-1-2_1'!D113</f>
        <v>8</v>
      </c>
      <c r="E112" s="66">
        <f>'資料1-1-2_1'!E113</f>
        <v>16</v>
      </c>
      <c r="F112" s="125">
        <f>'資料1-1-2_1'!F113</f>
        <v>0</v>
      </c>
      <c r="G112" s="76">
        <f>'資料1-1-2_1'!G113</f>
        <v>4</v>
      </c>
      <c r="H112" s="76">
        <f>'資料1-1-2_1'!H113</f>
        <v>7</v>
      </c>
      <c r="I112" s="76">
        <f>'資料1-1-2_1'!I113</f>
        <v>0</v>
      </c>
      <c r="J112" s="126">
        <f>'資料1-1-2_1'!J113</f>
        <v>1</v>
      </c>
      <c r="K112" s="74">
        <f>'資料1-1-2_1'!K113</f>
        <v>4</v>
      </c>
      <c r="L112" s="66">
        <f>'資料1-1-2_1'!L113</f>
        <v>1</v>
      </c>
      <c r="M112" s="125">
        <f>'資料1-1-2_1'!M113</f>
        <v>0</v>
      </c>
      <c r="N112" s="76">
        <f>'資料1-1-2_1'!N113</f>
        <v>0</v>
      </c>
      <c r="O112" s="76">
        <f>'資料1-1-2_1'!O113</f>
        <v>1</v>
      </c>
      <c r="P112" s="126">
        <f>'資料1-1-2_1'!P113</f>
        <v>0</v>
      </c>
      <c r="Q112" s="129">
        <f>'資料1-1-2_1'!Q113</f>
        <v>0</v>
      </c>
      <c r="R112" s="122" t="str">
        <f>'資料1-1-2_1'!R113</f>
        <v>鳥取県</v>
      </c>
      <c r="S112" s="123">
        <f>'資料1-1-2_1'!S113</f>
        <v>0</v>
      </c>
      <c r="T112" s="127">
        <f>'資料1-1-2_1'!T113</f>
        <v>0</v>
      </c>
      <c r="U112" s="66">
        <f>'資料1-1-2_1'!U113</f>
        <v>76</v>
      </c>
      <c r="V112" s="73">
        <f>'資料1-1-2_1'!V113</f>
        <v>55</v>
      </c>
      <c r="W112" s="76">
        <f>'資料1-1-2_1'!W113</f>
        <v>3</v>
      </c>
      <c r="X112" s="126">
        <f>'資料1-1-2_1'!X113</f>
        <v>3</v>
      </c>
      <c r="Y112" s="76">
        <f>'資料1-1-2_1'!Y113</f>
        <v>15</v>
      </c>
      <c r="Z112" s="76">
        <f>'資料1-1-2_1'!Z113</f>
        <v>115</v>
      </c>
      <c r="AA112" s="61">
        <f>'資料1-1-2_1'!AA113</f>
        <v>5545</v>
      </c>
      <c r="AB112" s="61">
        <f>'資料1-1-2_1'!AB113</f>
        <v>554</v>
      </c>
      <c r="AC112" s="76">
        <f>'資料1-1-2_1'!AC113</f>
        <v>159</v>
      </c>
      <c r="AD112" s="76">
        <f>'資料1-1-2_1'!AD113</f>
        <v>8</v>
      </c>
      <c r="AE112" s="76">
        <f>'資料1-1-2_1'!AE113</f>
        <v>22</v>
      </c>
      <c r="AF112" s="76">
        <f>'資料1-1-2_1'!AF113</f>
        <v>69</v>
      </c>
      <c r="AG112" s="79">
        <f>'資料1-1-2_1'!AG113</f>
        <v>341930</v>
      </c>
    </row>
    <row r="113" spans="1:33" x14ac:dyDescent="0.15">
      <c r="A113" s="44" t="s">
        <v>172</v>
      </c>
      <c r="B113" s="66">
        <f>'資料1-1-2_1'!B114</f>
        <v>269</v>
      </c>
      <c r="C113" s="73">
        <f>'資料1-1-2_1'!C114</f>
        <v>119</v>
      </c>
      <c r="D113" s="74">
        <f>'資料1-1-2_1'!D114</f>
        <v>40</v>
      </c>
      <c r="E113" s="66">
        <f>'資料1-1-2_1'!E114</f>
        <v>13</v>
      </c>
      <c r="F113" s="125">
        <f>'資料1-1-2_1'!F114</f>
        <v>0</v>
      </c>
      <c r="G113" s="76">
        <f>'資料1-1-2_1'!G114</f>
        <v>2</v>
      </c>
      <c r="H113" s="76">
        <f>'資料1-1-2_1'!H114</f>
        <v>1</v>
      </c>
      <c r="I113" s="76">
        <f>'資料1-1-2_1'!I114</f>
        <v>1</v>
      </c>
      <c r="J113" s="126">
        <f>'資料1-1-2_1'!J114</f>
        <v>2</v>
      </c>
      <c r="K113" s="74">
        <f>'資料1-1-2_1'!K114</f>
        <v>7</v>
      </c>
      <c r="L113" s="128">
        <f>'資料1-1-2_1'!L114</f>
        <v>1</v>
      </c>
      <c r="M113" s="125">
        <f>'資料1-1-2_1'!M114</f>
        <v>0</v>
      </c>
      <c r="N113" s="126">
        <f>'資料1-1-2_1'!N114</f>
        <v>0</v>
      </c>
      <c r="O113" s="126">
        <f>'資料1-1-2_1'!O114</f>
        <v>1</v>
      </c>
      <c r="P113" s="126">
        <f>'資料1-1-2_1'!P114</f>
        <v>0</v>
      </c>
      <c r="Q113" s="129">
        <f>'資料1-1-2_1'!Q114</f>
        <v>0</v>
      </c>
      <c r="R113" s="122" t="str">
        <f>'資料1-1-2_1'!R114</f>
        <v>島根県</v>
      </c>
      <c r="S113" s="123">
        <f>'資料1-1-2_1'!S114</f>
        <v>0</v>
      </c>
      <c r="T113" s="127">
        <f>'資料1-1-2_1'!T114</f>
        <v>0</v>
      </c>
      <c r="U113" s="66">
        <f>'資料1-1-2_1'!U114</f>
        <v>96</v>
      </c>
      <c r="V113" s="73">
        <f>'資料1-1-2_1'!V114</f>
        <v>77</v>
      </c>
      <c r="W113" s="76">
        <f>'資料1-1-2_1'!W114</f>
        <v>1</v>
      </c>
      <c r="X113" s="76">
        <f>'資料1-1-2_1'!X114</f>
        <v>5</v>
      </c>
      <c r="Y113" s="76">
        <f>'資料1-1-2_1'!Y114</f>
        <v>13</v>
      </c>
      <c r="Z113" s="76">
        <f>'資料1-1-2_1'!Z114</f>
        <v>181</v>
      </c>
      <c r="AA113" s="61">
        <f>'資料1-1-2_1'!AA114</f>
        <v>7950</v>
      </c>
      <c r="AB113" s="76">
        <f>'資料1-1-2_1'!AB114</f>
        <v>133</v>
      </c>
      <c r="AC113" s="76">
        <f>'資料1-1-2_1'!AC114</f>
        <v>1083</v>
      </c>
      <c r="AD113" s="76">
        <f>'資料1-1-2_1'!AD114</f>
        <v>7</v>
      </c>
      <c r="AE113" s="76">
        <f>'資料1-1-2_1'!AE114</f>
        <v>27</v>
      </c>
      <c r="AF113" s="76">
        <f>'資料1-1-2_1'!AF114</f>
        <v>102</v>
      </c>
      <c r="AG113" s="79">
        <f>'資料1-1-2_1'!AG114</f>
        <v>339454</v>
      </c>
    </row>
    <row r="114" spans="1:33" x14ac:dyDescent="0.15">
      <c r="A114" s="44" t="s">
        <v>173</v>
      </c>
      <c r="B114" s="66">
        <f>'資料1-1-2_1'!B115</f>
        <v>689</v>
      </c>
      <c r="C114" s="73">
        <f>'資料1-1-2_1'!C115</f>
        <v>324</v>
      </c>
      <c r="D114" s="74">
        <f>'資料1-1-2_1'!D115</f>
        <v>56</v>
      </c>
      <c r="E114" s="66">
        <f>'資料1-1-2_1'!E115</f>
        <v>67</v>
      </c>
      <c r="F114" s="125">
        <f>'資料1-1-2_1'!F115</f>
        <v>0</v>
      </c>
      <c r="G114" s="76">
        <f>'資料1-1-2_1'!G115</f>
        <v>17</v>
      </c>
      <c r="H114" s="76">
        <f>'資料1-1-2_1'!H115</f>
        <v>13</v>
      </c>
      <c r="I114" s="76">
        <f>'資料1-1-2_1'!I115</f>
        <v>6</v>
      </c>
      <c r="J114" s="76">
        <f>'資料1-1-2_1'!J115</f>
        <v>4</v>
      </c>
      <c r="K114" s="74">
        <f>'資料1-1-2_1'!K115</f>
        <v>27</v>
      </c>
      <c r="L114" s="128">
        <f>'資料1-1-2_1'!L115</f>
        <v>0</v>
      </c>
      <c r="M114" s="125">
        <f>'資料1-1-2_1'!M115</f>
        <v>0</v>
      </c>
      <c r="N114" s="126">
        <f>'資料1-1-2_1'!N115</f>
        <v>0</v>
      </c>
      <c r="O114" s="126">
        <f>'資料1-1-2_1'!O115</f>
        <v>0</v>
      </c>
      <c r="P114" s="126">
        <f>'資料1-1-2_1'!P115</f>
        <v>0</v>
      </c>
      <c r="Q114" s="129">
        <f>'資料1-1-2_1'!Q115</f>
        <v>0</v>
      </c>
      <c r="R114" s="122" t="str">
        <f>'資料1-1-2_1'!R115</f>
        <v>岡山県</v>
      </c>
      <c r="S114" s="123">
        <f>'資料1-1-2_1'!S115</f>
        <v>0</v>
      </c>
      <c r="T114" s="127">
        <f>'資料1-1-2_1'!T115</f>
        <v>0</v>
      </c>
      <c r="U114" s="66">
        <f>'資料1-1-2_1'!U115</f>
        <v>242</v>
      </c>
      <c r="V114" s="73">
        <f>'資料1-1-2_1'!V115</f>
        <v>169</v>
      </c>
      <c r="W114" s="76">
        <f>'資料1-1-2_1'!W115</f>
        <v>7</v>
      </c>
      <c r="X114" s="76">
        <f>'資料1-1-2_1'!X115</f>
        <v>5</v>
      </c>
      <c r="Y114" s="76">
        <f>'資料1-1-2_1'!Y115</f>
        <v>61</v>
      </c>
      <c r="Z114" s="76">
        <f>'資料1-1-2_1'!Z115</f>
        <v>520</v>
      </c>
      <c r="AA114" s="61">
        <f>'資料1-1-2_1'!AA115</f>
        <v>27380</v>
      </c>
      <c r="AB114" s="61">
        <f>'資料1-1-2_1'!AB115</f>
        <v>1358</v>
      </c>
      <c r="AC114" s="76">
        <f>'資料1-1-2_1'!AC115</f>
        <v>761</v>
      </c>
      <c r="AD114" s="76">
        <f>'資料1-1-2_1'!AD115</f>
        <v>28</v>
      </c>
      <c r="AE114" s="76">
        <f>'資料1-1-2_1'!AE115</f>
        <v>110</v>
      </c>
      <c r="AF114" s="76">
        <f>'資料1-1-2_1'!AF115</f>
        <v>291</v>
      </c>
      <c r="AG114" s="79">
        <f>'資料1-1-2_1'!AG115</f>
        <v>1311064</v>
      </c>
    </row>
    <row r="115" spans="1:33" x14ac:dyDescent="0.15">
      <c r="A115" s="44" t="s">
        <v>174</v>
      </c>
      <c r="B115" s="66">
        <f>'資料1-1-2_1'!B116</f>
        <v>736</v>
      </c>
      <c r="C115" s="73">
        <f>'資料1-1-2_1'!C116</f>
        <v>394</v>
      </c>
      <c r="D115" s="74">
        <f>'資料1-1-2_1'!D116</f>
        <v>57</v>
      </c>
      <c r="E115" s="66">
        <f>'資料1-1-2_1'!E116</f>
        <v>69</v>
      </c>
      <c r="F115" s="125">
        <f>'資料1-1-2_1'!F116</f>
        <v>0</v>
      </c>
      <c r="G115" s="76">
        <f>'資料1-1-2_1'!G116</f>
        <v>19</v>
      </c>
      <c r="H115" s="76">
        <f>'資料1-1-2_1'!H116</f>
        <v>20</v>
      </c>
      <c r="I115" s="76">
        <f>'資料1-1-2_1'!I116</f>
        <v>8</v>
      </c>
      <c r="J115" s="76">
        <f>'資料1-1-2_1'!J116</f>
        <v>5</v>
      </c>
      <c r="K115" s="74">
        <f>'資料1-1-2_1'!K116</f>
        <v>17</v>
      </c>
      <c r="L115" s="66">
        <f>'資料1-1-2_1'!L116</f>
        <v>4</v>
      </c>
      <c r="M115" s="73">
        <f>'資料1-1-2_1'!M116</f>
        <v>0</v>
      </c>
      <c r="N115" s="126">
        <f>'資料1-1-2_1'!N116</f>
        <v>2</v>
      </c>
      <c r="O115" s="76">
        <f>'資料1-1-2_1'!O116</f>
        <v>1</v>
      </c>
      <c r="P115" s="76">
        <f>'資料1-1-2_1'!P116</f>
        <v>0</v>
      </c>
      <c r="Q115" s="74">
        <f>'資料1-1-2_1'!Q116</f>
        <v>1</v>
      </c>
      <c r="R115" s="122" t="str">
        <f>'資料1-1-2_1'!R116</f>
        <v>広島県</v>
      </c>
      <c r="S115" s="123">
        <f>'資料1-1-2_1'!S116</f>
        <v>0</v>
      </c>
      <c r="T115" s="127">
        <f>'資料1-1-2_1'!T116</f>
        <v>0</v>
      </c>
      <c r="U115" s="66">
        <f>'資料1-1-2_1'!U116</f>
        <v>212</v>
      </c>
      <c r="V115" s="73">
        <f>'資料1-1-2_1'!V116</f>
        <v>137</v>
      </c>
      <c r="W115" s="76">
        <f>'資料1-1-2_1'!W116</f>
        <v>15</v>
      </c>
      <c r="X115" s="76">
        <f>'資料1-1-2_1'!X116</f>
        <v>16</v>
      </c>
      <c r="Y115" s="76">
        <f>'資料1-1-2_1'!Y116</f>
        <v>44</v>
      </c>
      <c r="Z115" s="76">
        <f>'資料1-1-2_1'!Z116</f>
        <v>621</v>
      </c>
      <c r="AA115" s="61">
        <f>'資料1-1-2_1'!AA116</f>
        <v>26049</v>
      </c>
      <c r="AB115" s="61">
        <f>'資料1-1-2_1'!AB116</f>
        <v>1581</v>
      </c>
      <c r="AC115" s="61">
        <f>'資料1-1-2_1'!AC116</f>
        <v>702</v>
      </c>
      <c r="AD115" s="76">
        <f>'資料1-1-2_1'!AD116</f>
        <v>30</v>
      </c>
      <c r="AE115" s="76">
        <f>'資料1-1-2_1'!AE116</f>
        <v>143</v>
      </c>
      <c r="AF115" s="76">
        <f>'資料1-1-2_1'!AF116</f>
        <v>420</v>
      </c>
      <c r="AG115" s="79">
        <f>'資料1-1-2_1'!AG116</f>
        <v>1304843</v>
      </c>
    </row>
    <row r="116" spans="1:33" x14ac:dyDescent="0.15">
      <c r="A116" s="44" t="s">
        <v>128</v>
      </c>
      <c r="B116" s="66">
        <f>'資料1-1-2_1'!B117</f>
        <v>512</v>
      </c>
      <c r="C116" s="73">
        <f>'資料1-1-2_1'!C117</f>
        <v>225</v>
      </c>
      <c r="D116" s="74">
        <f>'資料1-1-2_1'!D117</f>
        <v>31</v>
      </c>
      <c r="E116" s="66">
        <f>'資料1-1-2_1'!E117</f>
        <v>49</v>
      </c>
      <c r="F116" s="125">
        <f>'資料1-1-2_1'!F117</f>
        <v>0</v>
      </c>
      <c r="G116" s="76">
        <f>'資料1-1-2_1'!G117</f>
        <v>13</v>
      </c>
      <c r="H116" s="76">
        <f>'資料1-1-2_1'!H117</f>
        <v>8</v>
      </c>
      <c r="I116" s="76">
        <f>'資料1-1-2_1'!I117</f>
        <v>2</v>
      </c>
      <c r="J116" s="126">
        <f>'資料1-1-2_1'!J117</f>
        <v>0</v>
      </c>
      <c r="K116" s="74">
        <f>'資料1-1-2_1'!K117</f>
        <v>26</v>
      </c>
      <c r="L116" s="66">
        <f>'資料1-1-2_1'!L117</f>
        <v>3</v>
      </c>
      <c r="M116" s="125">
        <f>'資料1-1-2_1'!M117</f>
        <v>0</v>
      </c>
      <c r="N116" s="126">
        <f>'資料1-1-2_1'!N117</f>
        <v>1</v>
      </c>
      <c r="O116" s="76">
        <f>'資料1-1-2_1'!O117</f>
        <v>1</v>
      </c>
      <c r="P116" s="126">
        <f>'資料1-1-2_1'!P117</f>
        <v>0</v>
      </c>
      <c r="Q116" s="74">
        <f>'資料1-1-2_1'!Q117</f>
        <v>1</v>
      </c>
      <c r="R116" s="122" t="str">
        <f>'資料1-1-2_1'!R117</f>
        <v>山口県</v>
      </c>
      <c r="S116" s="123">
        <f>'資料1-1-2_1'!S117</f>
        <v>0</v>
      </c>
      <c r="T116" s="127">
        <f>'資料1-1-2_1'!T117</f>
        <v>0</v>
      </c>
      <c r="U116" s="66">
        <f>'資料1-1-2_1'!U117</f>
        <v>204</v>
      </c>
      <c r="V116" s="73">
        <f>'資料1-1-2_1'!V117</f>
        <v>135</v>
      </c>
      <c r="W116" s="76">
        <f>'資料1-1-2_1'!W117</f>
        <v>13</v>
      </c>
      <c r="X116" s="76">
        <f>'資料1-1-2_1'!X117</f>
        <v>9</v>
      </c>
      <c r="Y116" s="76">
        <f>'資料1-1-2_1'!Y117</f>
        <v>47</v>
      </c>
      <c r="Z116" s="76">
        <f>'資料1-1-2_1'!Z117</f>
        <v>356</v>
      </c>
      <c r="AA116" s="61">
        <f>'資料1-1-2_1'!AA117</f>
        <v>17128</v>
      </c>
      <c r="AB116" s="76">
        <f>'資料1-1-2_1'!AB117</f>
        <v>781</v>
      </c>
      <c r="AC116" s="76">
        <f>'資料1-1-2_1'!AC117</f>
        <v>1102</v>
      </c>
      <c r="AD116" s="76">
        <f>'資料1-1-2_1'!AD117</f>
        <v>22</v>
      </c>
      <c r="AE116" s="76">
        <f>'資料1-1-2_1'!AE117</f>
        <v>68</v>
      </c>
      <c r="AF116" s="76">
        <f>'資料1-1-2_1'!AF117</f>
        <v>200</v>
      </c>
      <c r="AG116" s="79">
        <f>'資料1-1-2_1'!AG117</f>
        <v>800441</v>
      </c>
    </row>
    <row r="117" spans="1:33" x14ac:dyDescent="0.15">
      <c r="A117" s="44" t="s">
        <v>175</v>
      </c>
      <c r="B117" s="66">
        <f>'資料1-1-2_1'!B118</f>
        <v>286</v>
      </c>
      <c r="C117" s="73">
        <f>'資料1-1-2_1'!C118</f>
        <v>137</v>
      </c>
      <c r="D117" s="74">
        <f>'資料1-1-2_1'!D118</f>
        <v>13</v>
      </c>
      <c r="E117" s="66">
        <f>'資料1-1-2_1'!E118</f>
        <v>27</v>
      </c>
      <c r="F117" s="125">
        <f>'資料1-1-2_1'!F118</f>
        <v>0</v>
      </c>
      <c r="G117" s="76">
        <f>'資料1-1-2_1'!G118</f>
        <v>2</v>
      </c>
      <c r="H117" s="76">
        <f>'資料1-1-2_1'!H118</f>
        <v>3</v>
      </c>
      <c r="I117" s="76">
        <f>'資料1-1-2_1'!I118</f>
        <v>10</v>
      </c>
      <c r="J117" s="76">
        <f>'資料1-1-2_1'!J118</f>
        <v>1</v>
      </c>
      <c r="K117" s="74">
        <f>'資料1-1-2_1'!K118</f>
        <v>11</v>
      </c>
      <c r="L117" s="128">
        <f>'資料1-1-2_1'!L118</f>
        <v>1</v>
      </c>
      <c r="M117" s="125">
        <f>'資料1-1-2_1'!M118</f>
        <v>0</v>
      </c>
      <c r="N117" s="126">
        <f>'資料1-1-2_1'!N118</f>
        <v>0</v>
      </c>
      <c r="O117" s="126">
        <f>'資料1-1-2_1'!O118</f>
        <v>0</v>
      </c>
      <c r="P117" s="126">
        <f>'資料1-1-2_1'!P118</f>
        <v>0</v>
      </c>
      <c r="Q117" s="129">
        <f>'資料1-1-2_1'!Q118</f>
        <v>1</v>
      </c>
      <c r="R117" s="122" t="str">
        <f>'資料1-1-2_1'!R118</f>
        <v>徳島県</v>
      </c>
      <c r="S117" s="123">
        <f>'資料1-1-2_1'!S118</f>
        <v>0</v>
      </c>
      <c r="T117" s="127">
        <f>'資料1-1-2_1'!T118</f>
        <v>0</v>
      </c>
      <c r="U117" s="66">
        <f>'資料1-1-2_1'!U118</f>
        <v>108</v>
      </c>
      <c r="V117" s="73">
        <f>'資料1-1-2_1'!V118</f>
        <v>54</v>
      </c>
      <c r="W117" s="76">
        <f>'資料1-1-2_1'!W118</f>
        <v>13</v>
      </c>
      <c r="X117" s="76">
        <f>'資料1-1-2_1'!X118</f>
        <v>3</v>
      </c>
      <c r="Y117" s="76">
        <f>'資料1-1-2_1'!Y118</f>
        <v>38</v>
      </c>
      <c r="Z117" s="76">
        <f>'資料1-1-2_1'!Z118</f>
        <v>212</v>
      </c>
      <c r="AA117" s="61">
        <f>'資料1-1-2_1'!AA118</f>
        <v>9164</v>
      </c>
      <c r="AB117" s="76">
        <f>'資料1-1-2_1'!AB118</f>
        <v>950</v>
      </c>
      <c r="AC117" s="76">
        <f>'資料1-1-2_1'!AC118</f>
        <v>77</v>
      </c>
      <c r="AD117" s="76">
        <f>'資料1-1-2_1'!AD118</f>
        <v>11</v>
      </c>
      <c r="AE117" s="76">
        <f>'資料1-1-2_1'!AE118</f>
        <v>33</v>
      </c>
      <c r="AF117" s="76">
        <f>'資料1-1-2_1'!AF118</f>
        <v>124</v>
      </c>
      <c r="AG117" s="79">
        <f>'資料1-1-2_1'!AG118</f>
        <v>577849</v>
      </c>
    </row>
    <row r="118" spans="1:33" x14ac:dyDescent="0.15">
      <c r="A118" s="44" t="s">
        <v>176</v>
      </c>
      <c r="B118" s="66">
        <f>'資料1-1-2_1'!B119</f>
        <v>319</v>
      </c>
      <c r="C118" s="73">
        <f>'資料1-1-2_1'!C119</f>
        <v>137</v>
      </c>
      <c r="D118" s="74">
        <f>'資料1-1-2_1'!D119</f>
        <v>24</v>
      </c>
      <c r="E118" s="66">
        <f>'資料1-1-2_1'!E119</f>
        <v>30</v>
      </c>
      <c r="F118" s="125">
        <f>'資料1-1-2_1'!F119</f>
        <v>0</v>
      </c>
      <c r="G118" s="76">
        <f>'資料1-1-2_1'!G119</f>
        <v>7</v>
      </c>
      <c r="H118" s="76">
        <f>'資料1-1-2_1'!H119</f>
        <v>7</v>
      </c>
      <c r="I118" s="76">
        <f>'資料1-1-2_1'!I119</f>
        <v>6</v>
      </c>
      <c r="J118" s="76">
        <f>'資料1-1-2_1'!J119</f>
        <v>2</v>
      </c>
      <c r="K118" s="74">
        <f>'資料1-1-2_1'!K119</f>
        <v>8</v>
      </c>
      <c r="L118" s="66">
        <f>'資料1-1-2_1'!L119</f>
        <v>3</v>
      </c>
      <c r="M118" s="125">
        <f>'資料1-1-2_1'!M119</f>
        <v>0</v>
      </c>
      <c r="N118" s="76">
        <f>'資料1-1-2_1'!N119</f>
        <v>0</v>
      </c>
      <c r="O118" s="76">
        <f>'資料1-1-2_1'!O119</f>
        <v>1</v>
      </c>
      <c r="P118" s="126">
        <f>'資料1-1-2_1'!P119</f>
        <v>0</v>
      </c>
      <c r="Q118" s="129">
        <f>'資料1-1-2_1'!Q119</f>
        <v>2</v>
      </c>
      <c r="R118" s="122" t="str">
        <f>'資料1-1-2_1'!R119</f>
        <v>香川県</v>
      </c>
      <c r="S118" s="123">
        <f>'資料1-1-2_1'!S119</f>
        <v>0</v>
      </c>
      <c r="T118" s="127">
        <f>'資料1-1-2_1'!T119</f>
        <v>0</v>
      </c>
      <c r="U118" s="66">
        <f>'資料1-1-2_1'!U119</f>
        <v>125</v>
      </c>
      <c r="V118" s="73">
        <f>'資料1-1-2_1'!V119</f>
        <v>96</v>
      </c>
      <c r="W118" s="76">
        <f>'資料1-1-2_1'!W119</f>
        <v>10</v>
      </c>
      <c r="X118" s="76">
        <f>'資料1-1-2_1'!X119</f>
        <v>3</v>
      </c>
      <c r="Y118" s="76">
        <f>'資料1-1-2_1'!Y119</f>
        <v>16</v>
      </c>
      <c r="Z118" s="76">
        <f>'資料1-1-2_1'!Z119</f>
        <v>204</v>
      </c>
      <c r="AA118" s="61">
        <f>'資料1-1-2_1'!AA119</f>
        <v>7220</v>
      </c>
      <c r="AB118" s="76">
        <f>'資料1-1-2_1'!AB119</f>
        <v>396</v>
      </c>
      <c r="AC118" s="76">
        <f>'資料1-1-2_1'!AC119</f>
        <v>168</v>
      </c>
      <c r="AD118" s="76">
        <f>'資料1-1-2_1'!AD119</f>
        <v>11</v>
      </c>
      <c r="AE118" s="76">
        <f>'資料1-1-2_1'!AE119</f>
        <v>46</v>
      </c>
      <c r="AF118" s="76">
        <f>'資料1-1-2_1'!AF119</f>
        <v>109</v>
      </c>
      <c r="AG118" s="79">
        <f>'資料1-1-2_1'!AG119</f>
        <v>639031</v>
      </c>
    </row>
    <row r="119" spans="1:33" x14ac:dyDescent="0.15">
      <c r="A119" s="44" t="s">
        <v>177</v>
      </c>
      <c r="B119" s="66">
        <f>'資料1-1-2_1'!B120</f>
        <v>372</v>
      </c>
      <c r="C119" s="73">
        <f>'資料1-1-2_1'!C120</f>
        <v>215</v>
      </c>
      <c r="D119" s="74">
        <f>'資料1-1-2_1'!D120</f>
        <v>15</v>
      </c>
      <c r="E119" s="66">
        <f>'資料1-1-2_1'!E120</f>
        <v>26</v>
      </c>
      <c r="F119" s="125">
        <f>'資料1-1-2_1'!F120</f>
        <v>0</v>
      </c>
      <c r="G119" s="76">
        <f>'資料1-1-2_1'!G120</f>
        <v>7</v>
      </c>
      <c r="H119" s="76">
        <f>'資料1-1-2_1'!H120</f>
        <v>5</v>
      </c>
      <c r="I119" s="126">
        <f>'資料1-1-2_1'!I120</f>
        <v>3</v>
      </c>
      <c r="J119" s="76">
        <f>'資料1-1-2_1'!J120</f>
        <v>0</v>
      </c>
      <c r="K119" s="74">
        <f>'資料1-1-2_1'!K120</f>
        <v>11</v>
      </c>
      <c r="L119" s="66">
        <f>'資料1-1-2_1'!L120</f>
        <v>2</v>
      </c>
      <c r="M119" s="125">
        <f>'資料1-1-2_1'!M120</f>
        <v>0</v>
      </c>
      <c r="N119" s="126">
        <f>'資料1-1-2_1'!N120</f>
        <v>0</v>
      </c>
      <c r="O119" s="76">
        <f>'資料1-1-2_1'!O120</f>
        <v>0</v>
      </c>
      <c r="P119" s="126">
        <f>'資料1-1-2_1'!P120</f>
        <v>1</v>
      </c>
      <c r="Q119" s="129">
        <f>'資料1-1-2_1'!Q120</f>
        <v>1</v>
      </c>
      <c r="R119" s="122" t="str">
        <f>'資料1-1-2_1'!R120</f>
        <v>愛媛県</v>
      </c>
      <c r="S119" s="123">
        <f>'資料1-1-2_1'!S120</f>
        <v>0</v>
      </c>
      <c r="T119" s="127">
        <f>'資料1-1-2_1'!T120</f>
        <v>0</v>
      </c>
      <c r="U119" s="66">
        <f>'資料1-1-2_1'!U120</f>
        <v>114</v>
      </c>
      <c r="V119" s="73">
        <f>'資料1-1-2_1'!V120</f>
        <v>62</v>
      </c>
      <c r="W119" s="76">
        <f>'資料1-1-2_1'!W120</f>
        <v>11</v>
      </c>
      <c r="X119" s="76">
        <f>'資料1-1-2_1'!X120</f>
        <v>7</v>
      </c>
      <c r="Y119" s="76">
        <f>'資料1-1-2_1'!Y120</f>
        <v>34</v>
      </c>
      <c r="Z119" s="76">
        <f>'資料1-1-2_1'!Z120</f>
        <v>354</v>
      </c>
      <c r="AA119" s="61">
        <f>'資料1-1-2_1'!AA120</f>
        <v>16331</v>
      </c>
      <c r="AB119" s="61">
        <f>'資料1-1-2_1'!AB120</f>
        <v>1192</v>
      </c>
      <c r="AC119" s="61">
        <f>'資料1-1-2_1'!AC120</f>
        <v>405</v>
      </c>
      <c r="AD119" s="76">
        <f>'資料1-1-2_1'!AD120</f>
        <v>18</v>
      </c>
      <c r="AE119" s="76">
        <f>'資料1-1-2_1'!AE120</f>
        <v>70</v>
      </c>
      <c r="AF119" s="76">
        <f>'資料1-1-2_1'!AF120</f>
        <v>183</v>
      </c>
      <c r="AG119" s="79">
        <f>'資料1-1-2_1'!AG120</f>
        <v>1081555</v>
      </c>
    </row>
    <row r="120" spans="1:33" x14ac:dyDescent="0.15">
      <c r="A120" s="44" t="s">
        <v>178</v>
      </c>
      <c r="B120" s="66">
        <f>'資料1-1-2_1'!B121</f>
        <v>257</v>
      </c>
      <c r="C120" s="73">
        <f>'資料1-1-2_1'!C121</f>
        <v>119</v>
      </c>
      <c r="D120" s="74">
        <f>'資料1-1-2_1'!D121</f>
        <v>21</v>
      </c>
      <c r="E120" s="66">
        <f>'資料1-1-2_1'!E121</f>
        <v>17</v>
      </c>
      <c r="F120" s="125">
        <f>'資料1-1-2_1'!F121</f>
        <v>0</v>
      </c>
      <c r="G120" s="76">
        <f>'資料1-1-2_1'!G121</f>
        <v>3</v>
      </c>
      <c r="H120" s="76">
        <f>'資料1-1-2_1'!H121</f>
        <v>3</v>
      </c>
      <c r="I120" s="126">
        <f>'資料1-1-2_1'!I121</f>
        <v>2</v>
      </c>
      <c r="J120" s="76">
        <f>'資料1-1-2_1'!J121</f>
        <v>1</v>
      </c>
      <c r="K120" s="74">
        <f>'資料1-1-2_1'!K121</f>
        <v>8</v>
      </c>
      <c r="L120" s="66">
        <f>'資料1-1-2_1'!L121</f>
        <v>0</v>
      </c>
      <c r="M120" s="125">
        <f>'資料1-1-2_1'!M121</f>
        <v>0</v>
      </c>
      <c r="N120" s="126">
        <f>'資料1-1-2_1'!N121</f>
        <v>0</v>
      </c>
      <c r="O120" s="76">
        <f>'資料1-1-2_1'!O121</f>
        <v>0</v>
      </c>
      <c r="P120" s="126">
        <f>'資料1-1-2_1'!P121</f>
        <v>0</v>
      </c>
      <c r="Q120" s="129">
        <f>'資料1-1-2_1'!Q121</f>
        <v>0</v>
      </c>
      <c r="R120" s="122" t="str">
        <f>'資料1-1-2_1'!R121</f>
        <v>高知県</v>
      </c>
      <c r="S120" s="123">
        <f>'資料1-1-2_1'!S121</f>
        <v>0</v>
      </c>
      <c r="T120" s="127">
        <f>'資料1-1-2_1'!T121</f>
        <v>0</v>
      </c>
      <c r="U120" s="66">
        <f>'資料1-1-2_1'!U121</f>
        <v>100</v>
      </c>
      <c r="V120" s="73">
        <f>'資料1-1-2_1'!V121</f>
        <v>44</v>
      </c>
      <c r="W120" s="76">
        <f>'資料1-1-2_1'!W121</f>
        <v>14</v>
      </c>
      <c r="X120" s="76">
        <f>'資料1-1-2_1'!X121</f>
        <v>9</v>
      </c>
      <c r="Y120" s="76">
        <f>'資料1-1-2_1'!Y121</f>
        <v>33</v>
      </c>
      <c r="Z120" s="76">
        <f>'資料1-1-2_1'!Z121</f>
        <v>220</v>
      </c>
      <c r="AA120" s="61">
        <f>'資料1-1-2_1'!AA121</f>
        <v>6275</v>
      </c>
      <c r="AB120" s="61">
        <f>'資料1-1-2_1'!AB121</f>
        <v>1684</v>
      </c>
      <c r="AC120" s="61">
        <f>'資料1-1-2_1'!AC121</f>
        <v>307</v>
      </c>
      <c r="AD120" s="76">
        <f>'資料1-1-2_1'!AD121</f>
        <v>9</v>
      </c>
      <c r="AE120" s="76">
        <f>'資料1-1-2_1'!AE121</f>
        <v>33</v>
      </c>
      <c r="AF120" s="76">
        <f>'資料1-1-2_1'!AF121</f>
        <v>115</v>
      </c>
      <c r="AG120" s="79">
        <f>'資料1-1-2_1'!AG121</f>
        <v>271820</v>
      </c>
    </row>
    <row r="121" spans="1:33" x14ac:dyDescent="0.15">
      <c r="A121" s="44" t="s">
        <v>116</v>
      </c>
      <c r="B121" s="63">
        <f>'資料1-1-2_1'!B122</f>
        <v>1230</v>
      </c>
      <c r="C121" s="73">
        <f>'資料1-1-2_1'!C122</f>
        <v>706</v>
      </c>
      <c r="D121" s="74">
        <f>'資料1-1-2_1'!D122</f>
        <v>45</v>
      </c>
      <c r="E121" s="66">
        <f>'資料1-1-2_1'!E122</f>
        <v>99</v>
      </c>
      <c r="F121" s="73">
        <f>'資料1-1-2_1'!F122</f>
        <v>1</v>
      </c>
      <c r="G121" s="76">
        <f>'資料1-1-2_1'!G122</f>
        <v>29</v>
      </c>
      <c r="H121" s="76">
        <f>'資料1-1-2_1'!H122</f>
        <v>32</v>
      </c>
      <c r="I121" s="76">
        <f>'資料1-1-2_1'!I122</f>
        <v>10</v>
      </c>
      <c r="J121" s="76">
        <f>'資料1-1-2_1'!J122</f>
        <v>6</v>
      </c>
      <c r="K121" s="74">
        <f>'資料1-1-2_1'!K122</f>
        <v>21</v>
      </c>
      <c r="L121" s="66">
        <f>'資料1-1-2_1'!L122</f>
        <v>8</v>
      </c>
      <c r="M121" s="125">
        <f>'資料1-1-2_1'!M122</f>
        <v>0</v>
      </c>
      <c r="N121" s="126">
        <f>'資料1-1-2_1'!N122</f>
        <v>1</v>
      </c>
      <c r="O121" s="76">
        <f>'資料1-1-2_1'!O122</f>
        <v>3</v>
      </c>
      <c r="P121" s="126">
        <f>'資料1-1-2_1'!P122</f>
        <v>1</v>
      </c>
      <c r="Q121" s="74">
        <f>'資料1-1-2_1'!Q122</f>
        <v>3</v>
      </c>
      <c r="R121" s="122" t="str">
        <f>'資料1-1-2_1'!R122</f>
        <v>福岡県</v>
      </c>
      <c r="S121" s="123">
        <f>'資料1-1-2_1'!S122</f>
        <v>0</v>
      </c>
      <c r="T121" s="127">
        <f>'資料1-1-2_1'!T122</f>
        <v>0</v>
      </c>
      <c r="U121" s="66">
        <f>'資料1-1-2_1'!U122</f>
        <v>372</v>
      </c>
      <c r="V121" s="73">
        <f>'資料1-1-2_1'!V122</f>
        <v>198</v>
      </c>
      <c r="W121" s="76">
        <f>'資料1-1-2_1'!W122</f>
        <v>46</v>
      </c>
      <c r="X121" s="76">
        <f>'資料1-1-2_1'!X122</f>
        <v>22</v>
      </c>
      <c r="Y121" s="76">
        <f>'資料1-1-2_1'!Y122</f>
        <v>106</v>
      </c>
      <c r="Z121" s="76">
        <f>'資料1-1-2_1'!Z122</f>
        <v>965</v>
      </c>
      <c r="AA121" s="61">
        <f>'資料1-1-2_1'!AA122</f>
        <v>25857</v>
      </c>
      <c r="AB121" s="61">
        <f>'資料1-1-2_1'!AB122</f>
        <v>2823</v>
      </c>
      <c r="AC121" s="61">
        <f>'資料1-1-2_1'!AC122</f>
        <v>2301</v>
      </c>
      <c r="AD121" s="76">
        <f>'資料1-1-2_1'!AD122</f>
        <v>39</v>
      </c>
      <c r="AE121" s="76">
        <f>'資料1-1-2_1'!AE122</f>
        <v>157</v>
      </c>
      <c r="AF121" s="76">
        <f>'資料1-1-2_1'!AF122</f>
        <v>639</v>
      </c>
      <c r="AG121" s="79">
        <f>'資料1-1-2_1'!AG122</f>
        <v>2196789</v>
      </c>
    </row>
    <row r="122" spans="1:33" x14ac:dyDescent="0.15">
      <c r="A122" s="44" t="s">
        <v>179</v>
      </c>
      <c r="B122" s="66">
        <f>'資料1-1-2_1'!B123</f>
        <v>291</v>
      </c>
      <c r="C122" s="73">
        <f>'資料1-1-2_1'!C123</f>
        <v>138</v>
      </c>
      <c r="D122" s="74">
        <f>'資料1-1-2_1'!D123</f>
        <v>17</v>
      </c>
      <c r="E122" s="66">
        <f>'資料1-1-2_1'!E123</f>
        <v>31</v>
      </c>
      <c r="F122" s="125">
        <f>'資料1-1-2_1'!F123</f>
        <v>0</v>
      </c>
      <c r="G122" s="76">
        <f>'資料1-1-2_1'!G123</f>
        <v>12</v>
      </c>
      <c r="H122" s="76">
        <f>'資料1-1-2_1'!H123</f>
        <v>7</v>
      </c>
      <c r="I122" s="126">
        <f>'資料1-1-2_1'!I123</f>
        <v>2</v>
      </c>
      <c r="J122" s="76">
        <f>'資料1-1-2_1'!J123</f>
        <v>0</v>
      </c>
      <c r="K122" s="74">
        <f>'資料1-1-2_1'!K123</f>
        <v>10</v>
      </c>
      <c r="L122" s="128">
        <f>'資料1-1-2_1'!L123</f>
        <v>0</v>
      </c>
      <c r="M122" s="125">
        <f>'資料1-1-2_1'!M123</f>
        <v>0</v>
      </c>
      <c r="N122" s="126">
        <f>'資料1-1-2_1'!N123</f>
        <v>0</v>
      </c>
      <c r="O122" s="126">
        <f>'資料1-1-2_1'!O123</f>
        <v>0</v>
      </c>
      <c r="P122" s="126">
        <f>'資料1-1-2_1'!P123</f>
        <v>0</v>
      </c>
      <c r="Q122" s="129">
        <f>'資料1-1-2_1'!Q123</f>
        <v>0</v>
      </c>
      <c r="R122" s="122" t="str">
        <f>'資料1-1-2_1'!R123</f>
        <v>佐賀県</v>
      </c>
      <c r="S122" s="123">
        <f>'資料1-1-2_1'!S123</f>
        <v>0</v>
      </c>
      <c r="T122" s="127">
        <f>'資料1-1-2_1'!T123</f>
        <v>0</v>
      </c>
      <c r="U122" s="66">
        <f>'資料1-1-2_1'!U123</f>
        <v>105</v>
      </c>
      <c r="V122" s="73">
        <f>'資料1-1-2_1'!V123</f>
        <v>70</v>
      </c>
      <c r="W122" s="76">
        <f>'資料1-1-2_1'!W123</f>
        <v>9</v>
      </c>
      <c r="X122" s="76">
        <f>'資料1-1-2_1'!X123</f>
        <v>1</v>
      </c>
      <c r="Y122" s="76">
        <f>'資料1-1-2_1'!Y123</f>
        <v>25</v>
      </c>
      <c r="Z122" s="76">
        <f>'資料1-1-2_1'!Z123</f>
        <v>214</v>
      </c>
      <c r="AA122" s="61">
        <f>'資料1-1-2_1'!AA123</f>
        <v>10264</v>
      </c>
      <c r="AB122" s="76">
        <f>'資料1-1-2_1'!AB123</f>
        <v>505</v>
      </c>
      <c r="AC122" s="76">
        <f>'資料1-1-2_1'!AC123</f>
        <v>29</v>
      </c>
      <c r="AD122" s="76">
        <f>'資料1-1-2_1'!AD123</f>
        <v>11</v>
      </c>
      <c r="AE122" s="76">
        <f>'資料1-1-2_1'!AE123</f>
        <v>47</v>
      </c>
      <c r="AF122" s="76">
        <f>'資料1-1-2_1'!AF123</f>
        <v>129</v>
      </c>
      <c r="AG122" s="79">
        <f>'資料1-1-2_1'!AG123</f>
        <v>552275</v>
      </c>
    </row>
    <row r="123" spans="1:33" x14ac:dyDescent="0.15">
      <c r="A123" s="44" t="s">
        <v>180</v>
      </c>
      <c r="B123" s="66">
        <f>'資料1-1-2_1'!B124</f>
        <v>394</v>
      </c>
      <c r="C123" s="73">
        <f>'資料1-1-2_1'!C124</f>
        <v>187</v>
      </c>
      <c r="D123" s="74">
        <f>'資料1-1-2_1'!D124</f>
        <v>42</v>
      </c>
      <c r="E123" s="66">
        <f>'資料1-1-2_1'!E124</f>
        <v>25</v>
      </c>
      <c r="F123" s="125">
        <f>'資料1-1-2_1'!F124</f>
        <v>0</v>
      </c>
      <c r="G123" s="76">
        <f>'資料1-1-2_1'!G124</f>
        <v>4</v>
      </c>
      <c r="H123" s="76">
        <f>'資料1-1-2_1'!H124</f>
        <v>7</v>
      </c>
      <c r="I123" s="76">
        <f>'資料1-1-2_1'!I124</f>
        <v>2</v>
      </c>
      <c r="J123" s="76">
        <f>'資料1-1-2_1'!J124</f>
        <v>3</v>
      </c>
      <c r="K123" s="74">
        <f>'資料1-1-2_1'!K124</f>
        <v>9</v>
      </c>
      <c r="L123" s="66">
        <f>'資料1-1-2_1'!L124</f>
        <v>4</v>
      </c>
      <c r="M123" s="125">
        <f>'資料1-1-2_1'!M124</f>
        <v>0</v>
      </c>
      <c r="N123" s="126">
        <f>'資料1-1-2_1'!N124</f>
        <v>0</v>
      </c>
      <c r="O123" s="76">
        <f>'資料1-1-2_1'!O124</f>
        <v>3</v>
      </c>
      <c r="P123" s="126">
        <f>'資料1-1-2_1'!P124</f>
        <v>0</v>
      </c>
      <c r="Q123" s="74">
        <f>'資料1-1-2_1'!Q124</f>
        <v>1</v>
      </c>
      <c r="R123" s="122" t="str">
        <f>'資料1-1-2_1'!R124</f>
        <v>長崎県</v>
      </c>
      <c r="S123" s="123">
        <f>'資料1-1-2_1'!S124</f>
        <v>0</v>
      </c>
      <c r="T123" s="127">
        <f>'資料1-1-2_1'!T124</f>
        <v>0</v>
      </c>
      <c r="U123" s="66">
        <f>'資料1-1-2_1'!U124</f>
        <v>136</v>
      </c>
      <c r="V123" s="73">
        <f>'資料1-1-2_1'!V124</f>
        <v>93</v>
      </c>
      <c r="W123" s="76">
        <f>'資料1-1-2_1'!W124</f>
        <v>5</v>
      </c>
      <c r="X123" s="76">
        <f>'資料1-1-2_1'!X124</f>
        <v>9</v>
      </c>
      <c r="Y123" s="76">
        <f>'資料1-1-2_1'!Y124</f>
        <v>29</v>
      </c>
      <c r="Z123" s="76">
        <f>'資料1-1-2_1'!Z124</f>
        <v>305</v>
      </c>
      <c r="AA123" s="61">
        <f>'資料1-1-2_1'!AA124</f>
        <v>13837</v>
      </c>
      <c r="AB123" s="61">
        <f>'資料1-1-2_1'!AB124</f>
        <v>786</v>
      </c>
      <c r="AC123" s="76">
        <f>'資料1-1-2_1'!AC124</f>
        <v>207</v>
      </c>
      <c r="AD123" s="76">
        <f>'資料1-1-2_1'!AD124</f>
        <v>18</v>
      </c>
      <c r="AE123" s="76">
        <f>'資料1-1-2_1'!AE124</f>
        <v>53</v>
      </c>
      <c r="AF123" s="76">
        <f>'資料1-1-2_1'!AF124</f>
        <v>205</v>
      </c>
      <c r="AG123" s="79">
        <f>'資料1-1-2_1'!AG124</f>
        <v>811819</v>
      </c>
    </row>
    <row r="124" spans="1:33" x14ac:dyDescent="0.15">
      <c r="A124" s="44" t="s">
        <v>181</v>
      </c>
      <c r="B124" s="66">
        <f>'資料1-1-2_1'!B125</f>
        <v>604</v>
      </c>
      <c r="C124" s="73">
        <f>'資料1-1-2_1'!C125</f>
        <v>276</v>
      </c>
      <c r="D124" s="74">
        <f>'資料1-1-2_1'!D125</f>
        <v>58</v>
      </c>
      <c r="E124" s="66">
        <f>'資料1-1-2_1'!E125</f>
        <v>43</v>
      </c>
      <c r="F124" s="125">
        <f>'資料1-1-2_1'!F125</f>
        <v>0</v>
      </c>
      <c r="G124" s="76">
        <f>'資料1-1-2_1'!G125</f>
        <v>14</v>
      </c>
      <c r="H124" s="76">
        <f>'資料1-1-2_1'!H125</f>
        <v>9</v>
      </c>
      <c r="I124" s="76">
        <f>'資料1-1-2_1'!I125</f>
        <v>2</v>
      </c>
      <c r="J124" s="76">
        <f>'資料1-1-2_1'!J125</f>
        <v>2</v>
      </c>
      <c r="K124" s="74">
        <f>'資料1-1-2_1'!K125</f>
        <v>16</v>
      </c>
      <c r="L124" s="66">
        <f>'資料1-1-2_1'!L125</f>
        <v>3</v>
      </c>
      <c r="M124" s="125">
        <f>'資料1-1-2_1'!M125</f>
        <v>0</v>
      </c>
      <c r="N124" s="126">
        <f>'資料1-1-2_1'!N125</f>
        <v>1</v>
      </c>
      <c r="O124" s="76">
        <f>'資料1-1-2_1'!O125</f>
        <v>1</v>
      </c>
      <c r="P124" s="126">
        <f>'資料1-1-2_1'!P125</f>
        <v>1</v>
      </c>
      <c r="Q124" s="74">
        <f>'資料1-1-2_1'!Q125</f>
        <v>0</v>
      </c>
      <c r="R124" s="122" t="str">
        <f>'資料1-1-2_1'!R125</f>
        <v>熊本県</v>
      </c>
      <c r="S124" s="123">
        <f>'資料1-1-2_1'!S125</f>
        <v>0</v>
      </c>
      <c r="T124" s="127">
        <f>'資料1-1-2_1'!T125</f>
        <v>0</v>
      </c>
      <c r="U124" s="66">
        <f>'資料1-1-2_1'!U125</f>
        <v>224</v>
      </c>
      <c r="V124" s="73">
        <f>'資料1-1-2_1'!V125</f>
        <v>138</v>
      </c>
      <c r="W124" s="76">
        <f>'資料1-1-2_1'!W125</f>
        <v>9</v>
      </c>
      <c r="X124" s="76">
        <f>'資料1-1-2_1'!X125</f>
        <v>9</v>
      </c>
      <c r="Y124" s="76">
        <f>'資料1-1-2_1'!Y125</f>
        <v>68</v>
      </c>
      <c r="Z124" s="76">
        <f>'資料1-1-2_1'!Z125</f>
        <v>413</v>
      </c>
      <c r="AA124" s="61">
        <f>'資料1-1-2_1'!AA125</f>
        <v>24842</v>
      </c>
      <c r="AB124" s="76">
        <f>'資料1-1-2_1'!AB125</f>
        <v>1240</v>
      </c>
      <c r="AC124" s="61">
        <f>'資料1-1-2_1'!AC125</f>
        <v>2563</v>
      </c>
      <c r="AD124" s="76">
        <f>'資料1-1-2_1'!AD125</f>
        <v>17</v>
      </c>
      <c r="AE124" s="76">
        <f>'資料1-1-2_1'!AE125</f>
        <v>79</v>
      </c>
      <c r="AF124" s="76">
        <f>'資料1-1-2_1'!AF125</f>
        <v>243</v>
      </c>
      <c r="AG124" s="79">
        <f>'資料1-1-2_1'!AG125</f>
        <v>1267140</v>
      </c>
    </row>
    <row r="125" spans="1:33" x14ac:dyDescent="0.15">
      <c r="A125" s="44" t="s">
        <v>129</v>
      </c>
      <c r="B125" s="66">
        <f>'資料1-1-2_1'!B126</f>
        <v>453</v>
      </c>
      <c r="C125" s="73">
        <f>'資料1-1-2_1'!C126</f>
        <v>216</v>
      </c>
      <c r="D125" s="74">
        <f>'資料1-1-2_1'!D126</f>
        <v>32</v>
      </c>
      <c r="E125" s="66">
        <f>'資料1-1-2_1'!E126</f>
        <v>34</v>
      </c>
      <c r="F125" s="125">
        <f>'資料1-1-2_1'!F126</f>
        <v>0</v>
      </c>
      <c r="G125" s="76">
        <f>'資料1-1-2_1'!G126</f>
        <v>5</v>
      </c>
      <c r="H125" s="76">
        <f>'資料1-1-2_1'!H126</f>
        <v>10</v>
      </c>
      <c r="I125" s="76">
        <f>'資料1-1-2_1'!I126</f>
        <v>4</v>
      </c>
      <c r="J125" s="126">
        <f>'資料1-1-2_1'!J126</f>
        <v>0</v>
      </c>
      <c r="K125" s="74">
        <f>'資料1-1-2_1'!K126</f>
        <v>15</v>
      </c>
      <c r="L125" s="66">
        <f>'資料1-1-2_1'!L126</f>
        <v>2</v>
      </c>
      <c r="M125" s="125">
        <f>'資料1-1-2_1'!M126</f>
        <v>0</v>
      </c>
      <c r="N125" s="126">
        <f>'資料1-1-2_1'!N126</f>
        <v>0</v>
      </c>
      <c r="O125" s="126">
        <f>'資料1-1-2_1'!O126</f>
        <v>0</v>
      </c>
      <c r="P125" s="126">
        <f>'資料1-1-2_1'!P126</f>
        <v>0</v>
      </c>
      <c r="Q125" s="74">
        <f>'資料1-1-2_1'!Q126</f>
        <v>2</v>
      </c>
      <c r="R125" s="122" t="str">
        <f>'資料1-1-2_1'!R126</f>
        <v>大分県</v>
      </c>
      <c r="S125" s="123">
        <f>'資料1-1-2_1'!S126</f>
        <v>0</v>
      </c>
      <c r="T125" s="127">
        <f>'資料1-1-2_1'!T126</f>
        <v>0</v>
      </c>
      <c r="U125" s="66">
        <f>'資料1-1-2_1'!U126</f>
        <v>169</v>
      </c>
      <c r="V125" s="73">
        <f>'資料1-1-2_1'!V126</f>
        <v>81</v>
      </c>
      <c r="W125" s="76">
        <f>'資料1-1-2_1'!W126</f>
        <v>23</v>
      </c>
      <c r="X125" s="76">
        <f>'資料1-1-2_1'!X126</f>
        <v>4</v>
      </c>
      <c r="Y125" s="76">
        <f>'資料1-1-2_1'!Y126</f>
        <v>61</v>
      </c>
      <c r="Z125" s="76">
        <f>'資料1-1-2_1'!Z126</f>
        <v>344</v>
      </c>
      <c r="AA125" s="61">
        <f>'資料1-1-2_1'!AA126</f>
        <v>15364</v>
      </c>
      <c r="AB125" s="61">
        <f>'資料1-1-2_1'!AB126</f>
        <v>1105</v>
      </c>
      <c r="AC125" s="76">
        <f>'資料1-1-2_1'!AC126</f>
        <v>1696</v>
      </c>
      <c r="AD125" s="76">
        <f>'資料1-1-2_1'!AD126</f>
        <v>17</v>
      </c>
      <c r="AE125" s="76">
        <f>'資料1-1-2_1'!AE126</f>
        <v>47</v>
      </c>
      <c r="AF125" s="76">
        <f>'資料1-1-2_1'!AF126</f>
        <v>237</v>
      </c>
      <c r="AG125" s="79">
        <f>'資料1-1-2_1'!AG126</f>
        <v>643574</v>
      </c>
    </row>
    <row r="126" spans="1:33" x14ac:dyDescent="0.15">
      <c r="A126" s="44" t="s">
        <v>124</v>
      </c>
      <c r="B126" s="66">
        <f>'資料1-1-2_1'!B127</f>
        <v>442</v>
      </c>
      <c r="C126" s="73">
        <f>'資料1-1-2_1'!C127</f>
        <v>220</v>
      </c>
      <c r="D126" s="74">
        <f>'資料1-1-2_1'!D127</f>
        <v>29</v>
      </c>
      <c r="E126" s="66">
        <f>'資料1-1-2_1'!E127</f>
        <v>40</v>
      </c>
      <c r="F126" s="125">
        <f>'資料1-1-2_1'!F127</f>
        <v>0</v>
      </c>
      <c r="G126" s="76">
        <f>'資料1-1-2_1'!G127</f>
        <v>14</v>
      </c>
      <c r="H126" s="76">
        <f>'資料1-1-2_1'!H127</f>
        <v>6</v>
      </c>
      <c r="I126" s="76">
        <f>'資料1-1-2_1'!I127</f>
        <v>9</v>
      </c>
      <c r="J126" s="126">
        <f>'資料1-1-2_1'!J127</f>
        <v>0</v>
      </c>
      <c r="K126" s="74">
        <f>'資料1-1-2_1'!K127</f>
        <v>11</v>
      </c>
      <c r="L126" s="128">
        <f>'資料1-1-2_1'!L127</f>
        <v>0</v>
      </c>
      <c r="M126" s="125">
        <f>'資料1-1-2_1'!M127</f>
        <v>0</v>
      </c>
      <c r="N126" s="126">
        <f>'資料1-1-2_1'!N127</f>
        <v>0</v>
      </c>
      <c r="O126" s="126">
        <f>'資料1-1-2_1'!O127</f>
        <v>0</v>
      </c>
      <c r="P126" s="126">
        <f>'資料1-1-2_1'!P127</f>
        <v>0</v>
      </c>
      <c r="Q126" s="129">
        <f>'資料1-1-2_1'!Q127</f>
        <v>0</v>
      </c>
      <c r="R126" s="122" t="str">
        <f>'資料1-1-2_1'!R127</f>
        <v>宮崎県</v>
      </c>
      <c r="S126" s="123">
        <f>'資料1-1-2_1'!S127</f>
        <v>0</v>
      </c>
      <c r="T126" s="127">
        <f>'資料1-1-2_1'!T127</f>
        <v>0</v>
      </c>
      <c r="U126" s="66">
        <f>'資料1-1-2_1'!U127</f>
        <v>153</v>
      </c>
      <c r="V126" s="73">
        <f>'資料1-1-2_1'!V127</f>
        <v>92</v>
      </c>
      <c r="W126" s="76">
        <f>'資料1-1-2_1'!W127</f>
        <v>8</v>
      </c>
      <c r="X126" s="76">
        <f>'資料1-1-2_1'!X127</f>
        <v>4</v>
      </c>
      <c r="Y126" s="76">
        <f>'資料1-1-2_1'!Y127</f>
        <v>49</v>
      </c>
      <c r="Z126" s="76">
        <f>'資料1-1-2_1'!Z127</f>
        <v>345</v>
      </c>
      <c r="AA126" s="61">
        <f>'資料1-1-2_1'!AA127</f>
        <v>33800</v>
      </c>
      <c r="AB126" s="61">
        <f>'資料1-1-2_1'!AB127</f>
        <v>1634</v>
      </c>
      <c r="AC126" s="76">
        <f>'資料1-1-2_1'!AC127</f>
        <v>1205</v>
      </c>
      <c r="AD126" s="76">
        <f>'資料1-1-2_1'!AD127</f>
        <v>15</v>
      </c>
      <c r="AE126" s="76">
        <f>'資料1-1-2_1'!AE127</f>
        <v>64</v>
      </c>
      <c r="AF126" s="76">
        <f>'資料1-1-2_1'!AF127</f>
        <v>215</v>
      </c>
      <c r="AG126" s="79">
        <f>'資料1-1-2_1'!AG127</f>
        <v>24696609</v>
      </c>
    </row>
    <row r="127" spans="1:33" x14ac:dyDescent="0.15">
      <c r="A127" s="44" t="s">
        <v>182</v>
      </c>
      <c r="B127" s="66">
        <f>'資料1-1-2_1'!B128</f>
        <v>667</v>
      </c>
      <c r="C127" s="73">
        <f>'資料1-1-2_1'!C128</f>
        <v>296</v>
      </c>
      <c r="D127" s="74">
        <f>'資料1-1-2_1'!D128</f>
        <v>36</v>
      </c>
      <c r="E127" s="66">
        <f>'資料1-1-2_1'!E128</f>
        <v>58</v>
      </c>
      <c r="F127" s="125">
        <f>'資料1-1-2_1'!F128</f>
        <v>0</v>
      </c>
      <c r="G127" s="76">
        <f>'資料1-1-2_1'!G128</f>
        <v>8</v>
      </c>
      <c r="H127" s="76">
        <f>'資料1-1-2_1'!H128</f>
        <v>12</v>
      </c>
      <c r="I127" s="76">
        <f>'資料1-1-2_1'!I128</f>
        <v>8</v>
      </c>
      <c r="J127" s="76">
        <f>'資料1-1-2_1'!J128</f>
        <v>5</v>
      </c>
      <c r="K127" s="74">
        <f>'資料1-1-2_1'!K128</f>
        <v>25</v>
      </c>
      <c r="L127" s="66">
        <f>'資料1-1-2_1'!L128</f>
        <v>3</v>
      </c>
      <c r="M127" s="125">
        <f>'資料1-1-2_1'!M128</f>
        <v>1</v>
      </c>
      <c r="N127" s="76">
        <f>'資料1-1-2_1'!N128</f>
        <v>0</v>
      </c>
      <c r="O127" s="126">
        <f>'資料1-1-2_1'!O128</f>
        <v>2</v>
      </c>
      <c r="P127" s="76">
        <f>'資料1-1-2_1'!P128</f>
        <v>0</v>
      </c>
      <c r="Q127" s="74">
        <f>'資料1-1-2_1'!Q128</f>
        <v>0</v>
      </c>
      <c r="R127" s="122" t="str">
        <f>'資料1-1-2_1'!R128</f>
        <v>鹿児島県</v>
      </c>
      <c r="S127" s="123">
        <f>'資料1-1-2_1'!S128</f>
        <v>0</v>
      </c>
      <c r="T127" s="127">
        <f>'資料1-1-2_1'!T128</f>
        <v>0</v>
      </c>
      <c r="U127" s="66">
        <f>'資料1-1-2_1'!U128</f>
        <v>274</v>
      </c>
      <c r="V127" s="73">
        <f>'資料1-1-2_1'!V128</f>
        <v>212</v>
      </c>
      <c r="W127" s="76">
        <f>'資料1-1-2_1'!W128</f>
        <v>4</v>
      </c>
      <c r="X127" s="76">
        <f>'資料1-1-2_1'!X128</f>
        <v>4</v>
      </c>
      <c r="Y127" s="76">
        <f>'資料1-1-2_1'!Y128</f>
        <v>54</v>
      </c>
      <c r="Z127" s="76">
        <f>'資料1-1-2_1'!Z128</f>
        <v>519</v>
      </c>
      <c r="AA127" s="61">
        <f>'資料1-1-2_1'!AA128</f>
        <v>24389</v>
      </c>
      <c r="AB127" s="61">
        <f>'資料1-1-2_1'!AB128</f>
        <v>1631</v>
      </c>
      <c r="AC127" s="76">
        <f>'資料1-1-2_1'!AC128</f>
        <v>309</v>
      </c>
      <c r="AD127" s="76">
        <f>'資料1-1-2_1'!AD128</f>
        <v>17</v>
      </c>
      <c r="AE127" s="76">
        <f>'資料1-1-2_1'!AE128</f>
        <v>78</v>
      </c>
      <c r="AF127" s="76">
        <f>'資料1-1-2_1'!AF128</f>
        <v>270</v>
      </c>
      <c r="AG127" s="79">
        <f>'資料1-1-2_1'!AG128</f>
        <v>944412</v>
      </c>
    </row>
    <row r="128" spans="1:33" ht="14.25" thickBot="1" x14ac:dyDescent="0.2">
      <c r="A128" s="44" t="s">
        <v>130</v>
      </c>
      <c r="B128" s="66">
        <f>'資料1-1-2_1'!B129</f>
        <v>460</v>
      </c>
      <c r="C128" s="84">
        <f>'資料1-1-2_1'!C129</f>
        <v>187</v>
      </c>
      <c r="D128" s="85">
        <f>'資料1-1-2_1'!D129</f>
        <v>49</v>
      </c>
      <c r="E128" s="66">
        <f>'資料1-1-2_1'!E129</f>
        <v>60</v>
      </c>
      <c r="F128" s="130">
        <f>'資料1-1-2_1'!F129</f>
        <v>0</v>
      </c>
      <c r="G128" s="87">
        <f>'資料1-1-2_1'!G129</f>
        <v>7</v>
      </c>
      <c r="H128" s="87">
        <f>'資料1-1-2_1'!H129</f>
        <v>14</v>
      </c>
      <c r="I128" s="87">
        <f>'資料1-1-2_1'!I129</f>
        <v>3</v>
      </c>
      <c r="J128" s="131">
        <f>'資料1-1-2_1'!J129</f>
        <v>6</v>
      </c>
      <c r="K128" s="85">
        <f>'資料1-1-2_1'!K129</f>
        <v>30</v>
      </c>
      <c r="L128" s="66">
        <f>'資料1-1-2_1'!L129</f>
        <v>8</v>
      </c>
      <c r="M128" s="130">
        <f>'資料1-1-2_1'!M129</f>
        <v>1</v>
      </c>
      <c r="N128" s="131">
        <f>'資料1-1-2_1'!N129</f>
        <v>0</v>
      </c>
      <c r="O128" s="131">
        <f>'資料1-1-2_1'!O129</f>
        <v>5</v>
      </c>
      <c r="P128" s="131">
        <f>'資料1-1-2_1'!P129</f>
        <v>1</v>
      </c>
      <c r="Q128" s="85">
        <f>'資料1-1-2_1'!Q129</f>
        <v>1</v>
      </c>
      <c r="R128" s="122" t="str">
        <f>'資料1-1-2_1'!R129</f>
        <v>沖縄県</v>
      </c>
      <c r="S128" s="123">
        <f>'資料1-1-2_1'!S129</f>
        <v>0</v>
      </c>
      <c r="T128" s="132">
        <f>'資料1-1-2_1'!T129</f>
        <v>0</v>
      </c>
      <c r="U128" s="66">
        <f>'資料1-1-2_1'!U129</f>
        <v>156</v>
      </c>
      <c r="V128" s="84">
        <f>'資料1-1-2_1'!V129</f>
        <v>77</v>
      </c>
      <c r="W128" s="87">
        <f>'資料1-1-2_1'!W129</f>
        <v>11</v>
      </c>
      <c r="X128" s="87">
        <f>'資料1-1-2_1'!X129</f>
        <v>8</v>
      </c>
      <c r="Y128" s="87">
        <f>'資料1-1-2_1'!Y129</f>
        <v>60</v>
      </c>
      <c r="Z128" s="87">
        <f>'資料1-1-2_1'!Z129</f>
        <v>208</v>
      </c>
      <c r="AA128" s="90">
        <f>'資料1-1-2_1'!AA129</f>
        <v>3120</v>
      </c>
      <c r="AB128" s="87">
        <f>'資料1-1-2_1'!AB129</f>
        <v>1679</v>
      </c>
      <c r="AC128" s="87">
        <f>'資料1-1-2_1'!AC129</f>
        <v>423</v>
      </c>
      <c r="AD128" s="87">
        <f>'資料1-1-2_1'!AD129</f>
        <v>5</v>
      </c>
      <c r="AE128" s="87">
        <f>'資料1-1-2_1'!AE129</f>
        <v>19</v>
      </c>
      <c r="AF128" s="87">
        <f>'資料1-1-2_1'!AF129</f>
        <v>131</v>
      </c>
      <c r="AG128" s="91">
        <f>'資料1-1-2_1'!AG129</f>
        <v>481414</v>
      </c>
    </row>
    <row r="131" spans="1:17" ht="18.75" x14ac:dyDescent="0.15">
      <c r="A131" s="54" t="s">
        <v>214</v>
      </c>
    </row>
    <row r="132" spans="1:17" ht="24" x14ac:dyDescent="0.15">
      <c r="A132" s="46" t="s">
        <v>183</v>
      </c>
      <c r="B132" s="48" t="s">
        <v>184</v>
      </c>
      <c r="C132" s="48" t="s">
        <v>135</v>
      </c>
      <c r="D132" s="48" t="s">
        <v>136</v>
      </c>
      <c r="E132" s="48" t="s">
        <v>147</v>
      </c>
      <c r="F132" s="48" t="s">
        <v>153</v>
      </c>
      <c r="G132" s="47" t="s">
        <v>137</v>
      </c>
      <c r="H132" s="48" t="s">
        <v>138</v>
      </c>
      <c r="I132" s="48" t="s">
        <v>139</v>
      </c>
      <c r="J132" s="47" t="s">
        <v>140</v>
      </c>
      <c r="K132" s="47" t="s">
        <v>141</v>
      </c>
      <c r="L132" s="47" t="s">
        <v>142</v>
      </c>
      <c r="M132" s="47" t="s">
        <v>143</v>
      </c>
      <c r="N132" s="49" t="s">
        <v>144</v>
      </c>
      <c r="O132" s="48" t="s">
        <v>145</v>
      </c>
      <c r="P132" s="49" t="s">
        <v>185</v>
      </c>
      <c r="Q132" s="50" t="s">
        <v>186</v>
      </c>
    </row>
    <row r="133" spans="1:17" ht="14.25" thickBot="1" x14ac:dyDescent="0.2">
      <c r="A133" s="46" t="s">
        <v>187</v>
      </c>
      <c r="B133" s="108">
        <f>'資料1-1-2_1'!B135</f>
        <v>8403</v>
      </c>
      <c r="C133" s="92">
        <f>'資料1-1-2_1'!C135</f>
        <v>5739</v>
      </c>
      <c r="D133" s="93">
        <f>'資料1-1-2_1'!D135</f>
        <v>76</v>
      </c>
      <c r="E133" s="93">
        <f>'資料1-1-2_1'!E135</f>
        <v>672</v>
      </c>
      <c r="F133" s="93">
        <f>'資料1-1-2_1'!F135</f>
        <v>14</v>
      </c>
      <c r="G133" s="93">
        <f>'資料1-1-2_1'!G135</f>
        <v>0</v>
      </c>
      <c r="H133" s="92">
        <f>'資料1-1-2_1'!H135</f>
        <v>1902</v>
      </c>
      <c r="I133" s="92">
        <f>'資料1-1-2_1'!I135</f>
        <v>6894</v>
      </c>
      <c r="J133" s="92">
        <f>'資料1-1-2_1'!J135</f>
        <v>92118</v>
      </c>
      <c r="K133" s="92">
        <f>'資料1-1-2_1'!K135</f>
        <v>21228</v>
      </c>
      <c r="L133" s="93">
        <f>'資料1-1-2_1'!L135</f>
        <v>2397</v>
      </c>
      <c r="M133" s="93">
        <f>'資料1-1-2_1'!M135</f>
        <v>257</v>
      </c>
      <c r="N133" s="92">
        <f>'資料1-1-2_1'!N135</f>
        <v>1583</v>
      </c>
      <c r="O133" s="92">
        <f>'資料1-1-2_1'!O135</f>
        <v>5348</v>
      </c>
      <c r="P133" s="92">
        <f>'資料1-1-2_1'!P135</f>
        <v>10149</v>
      </c>
      <c r="Q133" s="92">
        <f>'資料1-1-2_1'!Q135</f>
        <v>11217499</v>
      </c>
    </row>
    <row r="134" spans="1:17" x14ac:dyDescent="0.15">
      <c r="A134" s="47" t="s">
        <v>34</v>
      </c>
      <c r="B134" s="109">
        <f>'資料1-1-2_1'!B136</f>
        <v>376</v>
      </c>
      <c r="C134" s="94">
        <f>'資料1-1-2_1'!C136</f>
        <v>259</v>
      </c>
      <c r="D134" s="95">
        <f>'資料1-1-2_1'!D136</f>
        <v>3</v>
      </c>
      <c r="E134" s="95">
        <f>'資料1-1-2_1'!E136</f>
        <v>60</v>
      </c>
      <c r="F134" s="96">
        <f>'資料1-1-2_1'!F136</f>
        <v>0</v>
      </c>
      <c r="G134" s="96">
        <f>'資料1-1-2_1'!G136</f>
        <v>0</v>
      </c>
      <c r="H134" s="95">
        <f>'資料1-1-2_1'!H136</f>
        <v>54</v>
      </c>
      <c r="I134" s="95">
        <f>'資料1-1-2_1'!I136</f>
        <v>303</v>
      </c>
      <c r="J134" s="111">
        <f>'資料1-1-2_1'!J136</f>
        <v>2871</v>
      </c>
      <c r="K134" s="111">
        <f>'資料1-1-2_1'!K136</f>
        <v>1922</v>
      </c>
      <c r="L134" s="96">
        <f>'資料1-1-2_1'!L136</f>
        <v>28</v>
      </c>
      <c r="M134" s="95">
        <f>'資料1-1-2_1'!M136</f>
        <v>14</v>
      </c>
      <c r="N134" s="95">
        <f>'資料1-1-2_1'!N136</f>
        <v>70</v>
      </c>
      <c r="O134" s="95">
        <f>'資料1-1-2_1'!O136</f>
        <v>236</v>
      </c>
      <c r="P134" s="95">
        <f>'資料1-1-2_1'!P136</f>
        <v>434</v>
      </c>
      <c r="Q134" s="112">
        <f>'資料1-1-2_1'!Q136</f>
        <v>257333</v>
      </c>
    </row>
    <row r="135" spans="1:17" x14ac:dyDescent="0.15">
      <c r="A135" s="47" t="s">
        <v>35</v>
      </c>
      <c r="B135" s="109">
        <f>'資料1-1-2_1'!B137</f>
        <v>251</v>
      </c>
      <c r="C135" s="97">
        <f>'資料1-1-2_1'!C137</f>
        <v>168</v>
      </c>
      <c r="D135" s="98">
        <f>'資料1-1-2_1'!D137</f>
        <v>2</v>
      </c>
      <c r="E135" s="99">
        <f>'資料1-1-2_1'!E137</f>
        <v>23</v>
      </c>
      <c r="F135" s="98">
        <f>'資料1-1-2_1'!F137</f>
        <v>0</v>
      </c>
      <c r="G135" s="98">
        <f>'資料1-1-2_1'!G137</f>
        <v>0</v>
      </c>
      <c r="H135" s="99">
        <f>'資料1-1-2_1'!H137</f>
        <v>58</v>
      </c>
      <c r="I135" s="99">
        <f>'資料1-1-2_1'!I137</f>
        <v>218</v>
      </c>
      <c r="J135" s="101">
        <f>'資料1-1-2_1'!J137</f>
        <v>3094</v>
      </c>
      <c r="K135" s="99">
        <f>'資料1-1-2_1'!K137</f>
        <v>307</v>
      </c>
      <c r="L135" s="98">
        <f>'資料1-1-2_1'!L137</f>
        <v>0</v>
      </c>
      <c r="M135" s="99">
        <f>'資料1-1-2_1'!M137</f>
        <v>9</v>
      </c>
      <c r="N135" s="99">
        <f>'資料1-1-2_1'!N137</f>
        <v>39</v>
      </c>
      <c r="O135" s="99">
        <f>'資料1-1-2_1'!O137</f>
        <v>143</v>
      </c>
      <c r="P135" s="99">
        <f>'資料1-1-2_1'!P137</f>
        <v>308</v>
      </c>
      <c r="Q135" s="114">
        <f>'資料1-1-2_1'!Q137</f>
        <v>214122</v>
      </c>
    </row>
    <row r="136" spans="1:17" x14ac:dyDescent="0.15">
      <c r="A136" s="47" t="s">
        <v>36</v>
      </c>
      <c r="B136" s="109">
        <f>'資料1-1-2_1'!B138</f>
        <v>264</v>
      </c>
      <c r="C136" s="97">
        <f>'資料1-1-2_1'!C138</f>
        <v>151</v>
      </c>
      <c r="D136" s="98">
        <f>'資料1-1-2_1'!D138</f>
        <v>0</v>
      </c>
      <c r="E136" s="99">
        <f>'資料1-1-2_1'!E138</f>
        <v>28</v>
      </c>
      <c r="F136" s="98">
        <f>'資料1-1-2_1'!F138</f>
        <v>0</v>
      </c>
      <c r="G136" s="98">
        <f>'資料1-1-2_1'!G138</f>
        <v>0</v>
      </c>
      <c r="H136" s="99">
        <f>'資料1-1-2_1'!H138</f>
        <v>85</v>
      </c>
      <c r="I136" s="99">
        <f>'資料1-1-2_1'!I138</f>
        <v>208</v>
      </c>
      <c r="J136" s="101">
        <f>'資料1-1-2_1'!J138</f>
        <v>8786</v>
      </c>
      <c r="K136" s="101">
        <f>'資料1-1-2_1'!K138</f>
        <v>876</v>
      </c>
      <c r="L136" s="98">
        <f>'資料1-1-2_1'!L138</f>
        <v>0</v>
      </c>
      <c r="M136" s="99">
        <f>'資料1-1-2_1'!M138</f>
        <v>18</v>
      </c>
      <c r="N136" s="99">
        <f>'資料1-1-2_1'!N138</f>
        <v>43</v>
      </c>
      <c r="O136" s="99">
        <f>'資料1-1-2_1'!O138</f>
        <v>157</v>
      </c>
      <c r="P136" s="99">
        <f>'資料1-1-2_1'!P138</f>
        <v>323</v>
      </c>
      <c r="Q136" s="114">
        <f>'資料1-1-2_1'!Q138</f>
        <v>585507</v>
      </c>
    </row>
    <row r="137" spans="1:17" x14ac:dyDescent="0.15">
      <c r="A137" s="47" t="s">
        <v>188</v>
      </c>
      <c r="B137" s="109">
        <f>'資料1-1-2_1'!B139</f>
        <v>204</v>
      </c>
      <c r="C137" s="97">
        <f>'資料1-1-2_1'!C139</f>
        <v>125</v>
      </c>
      <c r="D137" s="99">
        <f>'資料1-1-2_1'!D139</f>
        <v>6</v>
      </c>
      <c r="E137" s="99">
        <f>'資料1-1-2_1'!E139</f>
        <v>13</v>
      </c>
      <c r="F137" s="98">
        <f>'資料1-1-2_1'!F139</f>
        <v>0</v>
      </c>
      <c r="G137" s="98">
        <f>'資料1-1-2_1'!G139</f>
        <v>0</v>
      </c>
      <c r="H137" s="99">
        <f>'資料1-1-2_1'!H139</f>
        <v>60</v>
      </c>
      <c r="I137" s="99">
        <f>'資料1-1-2_1'!I139</f>
        <v>152</v>
      </c>
      <c r="J137" s="101">
        <f>'資料1-1-2_1'!J139</f>
        <v>2115</v>
      </c>
      <c r="K137" s="99">
        <f>'資料1-1-2_1'!K139</f>
        <v>190</v>
      </c>
      <c r="L137" s="99">
        <f>'資料1-1-2_1'!L139</f>
        <v>30</v>
      </c>
      <c r="M137" s="99">
        <f>'資料1-1-2_1'!M139</f>
        <v>7</v>
      </c>
      <c r="N137" s="99">
        <f>'資料1-1-2_1'!N139</f>
        <v>30</v>
      </c>
      <c r="O137" s="99">
        <f>'資料1-1-2_1'!O139</f>
        <v>94</v>
      </c>
      <c r="P137" s="99">
        <f>'資料1-1-2_1'!P139</f>
        <v>197</v>
      </c>
      <c r="Q137" s="114">
        <f>'資料1-1-2_1'!Q139</f>
        <v>282114</v>
      </c>
    </row>
    <row r="138" spans="1:17" x14ac:dyDescent="0.15">
      <c r="A138" s="47" t="s">
        <v>189</v>
      </c>
      <c r="B138" s="115">
        <f>'資料1-1-2_1'!B140</f>
        <v>2737</v>
      </c>
      <c r="C138" s="100">
        <f>'資料1-1-2_1'!C140</f>
        <v>2062</v>
      </c>
      <c r="D138" s="98">
        <f>'資料1-1-2_1'!D140</f>
        <v>0</v>
      </c>
      <c r="E138" s="99">
        <f>'資料1-1-2_1'!E140</f>
        <v>129</v>
      </c>
      <c r="F138" s="99">
        <f>'資料1-1-2_1'!F140</f>
        <v>0</v>
      </c>
      <c r="G138" s="98">
        <f>'資料1-1-2_1'!G140</f>
        <v>0</v>
      </c>
      <c r="H138" s="99">
        <f>'資料1-1-2_1'!H140</f>
        <v>546</v>
      </c>
      <c r="I138" s="101">
        <f>'資料1-1-2_1'!I140</f>
        <v>2307</v>
      </c>
      <c r="J138" s="101">
        <f>'資料1-1-2_1'!J140</f>
        <v>10514</v>
      </c>
      <c r="K138" s="101">
        <f>'資料1-1-2_1'!K140</f>
        <v>5643</v>
      </c>
      <c r="L138" s="98">
        <f>'資料1-1-2_1'!L140</f>
        <v>0</v>
      </c>
      <c r="M138" s="99">
        <f>'資料1-1-2_1'!M140</f>
        <v>58</v>
      </c>
      <c r="N138" s="99">
        <f>'資料1-1-2_1'!N140</f>
        <v>549</v>
      </c>
      <c r="O138" s="101">
        <f>'資料1-1-2_1'!O140</f>
        <v>1664</v>
      </c>
      <c r="P138" s="101">
        <f>'資料1-1-2_1'!P140</f>
        <v>3114</v>
      </c>
      <c r="Q138" s="114">
        <f>'資料1-1-2_1'!Q140</f>
        <v>4518291</v>
      </c>
    </row>
    <row r="139" spans="1:17" x14ac:dyDescent="0.15">
      <c r="A139" s="47" t="s">
        <v>38</v>
      </c>
      <c r="B139" s="109">
        <f>'資料1-1-2_1'!B141</f>
        <v>624</v>
      </c>
      <c r="C139" s="97">
        <f>'資料1-1-2_1'!C141</f>
        <v>380</v>
      </c>
      <c r="D139" s="99">
        <f>'資料1-1-2_1'!D141</f>
        <v>0</v>
      </c>
      <c r="E139" s="99">
        <f>'資料1-1-2_1'!E141</f>
        <v>61</v>
      </c>
      <c r="F139" s="99">
        <f>'資料1-1-2_1'!F141</f>
        <v>3</v>
      </c>
      <c r="G139" s="98">
        <f>'資料1-1-2_1'!G141</f>
        <v>0</v>
      </c>
      <c r="H139" s="99">
        <f>'資料1-1-2_1'!H141</f>
        <v>180</v>
      </c>
      <c r="I139" s="99">
        <f>'資料1-1-2_1'!I141</f>
        <v>460</v>
      </c>
      <c r="J139" s="101">
        <f>'資料1-1-2_1'!J141</f>
        <v>4852</v>
      </c>
      <c r="K139" s="101">
        <f>'資料1-1-2_1'!K141</f>
        <v>1317</v>
      </c>
      <c r="L139" s="99">
        <f>'資料1-1-2_1'!L141</f>
        <v>0</v>
      </c>
      <c r="M139" s="99">
        <f>'資料1-1-2_1'!M141</f>
        <v>15</v>
      </c>
      <c r="N139" s="99">
        <f>'資料1-1-2_1'!N141</f>
        <v>95</v>
      </c>
      <c r="O139" s="99">
        <f>'資料1-1-2_1'!O141</f>
        <v>438</v>
      </c>
      <c r="P139" s="99">
        <f>'資料1-1-2_1'!P141</f>
        <v>858</v>
      </c>
      <c r="Q139" s="114">
        <f>'資料1-1-2_1'!Q141</f>
        <v>480093</v>
      </c>
    </row>
    <row r="140" spans="1:17" x14ac:dyDescent="0.15">
      <c r="A140" s="47" t="s">
        <v>39</v>
      </c>
      <c r="B140" s="109">
        <f>'資料1-1-2_1'!B142</f>
        <v>326</v>
      </c>
      <c r="C140" s="97">
        <f>'資料1-1-2_1'!C142</f>
        <v>224</v>
      </c>
      <c r="D140" s="98">
        <f>'資料1-1-2_1'!D142</f>
        <v>0</v>
      </c>
      <c r="E140" s="99">
        <f>'資料1-1-2_1'!E142</f>
        <v>24</v>
      </c>
      <c r="F140" s="98">
        <f>'資料1-1-2_1'!F142</f>
        <v>0</v>
      </c>
      <c r="G140" s="98">
        <f>'資料1-1-2_1'!G142</f>
        <v>0</v>
      </c>
      <c r="H140" s="99">
        <f>'資料1-1-2_1'!H142</f>
        <v>78</v>
      </c>
      <c r="I140" s="99">
        <f>'資料1-1-2_1'!I142</f>
        <v>247</v>
      </c>
      <c r="J140" s="101">
        <f>'資料1-1-2_1'!J142</f>
        <v>4334</v>
      </c>
      <c r="K140" s="99">
        <f>'資料1-1-2_1'!K142</f>
        <v>414</v>
      </c>
      <c r="L140" s="98">
        <f>'資料1-1-2_1'!L142</f>
        <v>0</v>
      </c>
      <c r="M140" s="99">
        <f>'資料1-1-2_1'!M142</f>
        <v>8</v>
      </c>
      <c r="N140" s="99">
        <f>'資料1-1-2_1'!N142</f>
        <v>78</v>
      </c>
      <c r="O140" s="99">
        <f>'資料1-1-2_1'!O142</f>
        <v>210</v>
      </c>
      <c r="P140" s="99">
        <f>'資料1-1-2_1'!P142</f>
        <v>394</v>
      </c>
      <c r="Q140" s="114">
        <f>'資料1-1-2_1'!Q142</f>
        <v>229646</v>
      </c>
    </row>
    <row r="141" spans="1:17" x14ac:dyDescent="0.15">
      <c r="A141" s="47" t="s">
        <v>190</v>
      </c>
      <c r="B141" s="109">
        <f>'資料1-1-2_1'!B143</f>
        <v>152</v>
      </c>
      <c r="C141" s="97">
        <f>'資料1-1-2_1'!C143</f>
        <v>88</v>
      </c>
      <c r="D141" s="99">
        <f>'資料1-1-2_1'!D143</f>
        <v>5</v>
      </c>
      <c r="E141" s="99">
        <f>'資料1-1-2_1'!E143</f>
        <v>12</v>
      </c>
      <c r="F141" s="98">
        <f>'資料1-1-2_1'!F143</f>
        <v>0</v>
      </c>
      <c r="G141" s="98">
        <f>'資料1-1-2_1'!G143</f>
        <v>0</v>
      </c>
      <c r="H141" s="99">
        <f>'資料1-1-2_1'!H143</f>
        <v>47</v>
      </c>
      <c r="I141" s="99">
        <f>'資料1-1-2_1'!I143</f>
        <v>110</v>
      </c>
      <c r="J141" s="101">
        <f>'資料1-1-2_1'!J143</f>
        <v>1115</v>
      </c>
      <c r="K141" s="99">
        <f>'資料1-1-2_1'!K143</f>
        <v>84</v>
      </c>
      <c r="L141" s="99">
        <f>'資料1-1-2_1'!L143</f>
        <v>15</v>
      </c>
      <c r="M141" s="99">
        <f>'資料1-1-2_1'!M143</f>
        <v>2</v>
      </c>
      <c r="N141" s="99">
        <f>'資料1-1-2_1'!N143</f>
        <v>35</v>
      </c>
      <c r="O141" s="99">
        <f>'資料1-1-2_1'!O143</f>
        <v>62</v>
      </c>
      <c r="P141" s="99">
        <f>'資料1-1-2_1'!P143</f>
        <v>133</v>
      </c>
      <c r="Q141" s="114">
        <f>'資料1-1-2_1'!Q143</f>
        <v>88228</v>
      </c>
    </row>
    <row r="142" spans="1:17" x14ac:dyDescent="0.15">
      <c r="A142" s="47" t="s">
        <v>191</v>
      </c>
      <c r="B142" s="109">
        <f>'資料1-1-2_1'!B144</f>
        <v>140</v>
      </c>
      <c r="C142" s="97">
        <f>'資料1-1-2_1'!C144</f>
        <v>109</v>
      </c>
      <c r="D142" s="98">
        <f>'資料1-1-2_1'!D144</f>
        <v>0</v>
      </c>
      <c r="E142" s="99">
        <f>'資料1-1-2_1'!E144</f>
        <v>12</v>
      </c>
      <c r="F142" s="99">
        <f>'資料1-1-2_1'!F144</f>
        <v>0</v>
      </c>
      <c r="G142" s="98">
        <f>'資料1-1-2_1'!G144</f>
        <v>0</v>
      </c>
      <c r="H142" s="99">
        <f>'資料1-1-2_1'!H144</f>
        <v>19</v>
      </c>
      <c r="I142" s="99">
        <f>'資料1-1-2_1'!I144</f>
        <v>168</v>
      </c>
      <c r="J142" s="101">
        <f>'資料1-1-2_1'!J144</f>
        <v>5044</v>
      </c>
      <c r="K142" s="101">
        <f>'資料1-1-2_1'!K144</f>
        <v>354</v>
      </c>
      <c r="L142" s="98">
        <f>'資料1-1-2_1'!L144</f>
        <v>0</v>
      </c>
      <c r="M142" s="99">
        <f>'資料1-1-2_1'!M144</f>
        <v>5</v>
      </c>
      <c r="N142" s="99">
        <f>'資料1-1-2_1'!N144</f>
        <v>30</v>
      </c>
      <c r="O142" s="99">
        <f>'資料1-1-2_1'!O144</f>
        <v>107</v>
      </c>
      <c r="P142" s="99">
        <f>'資料1-1-2_1'!P144</f>
        <v>255</v>
      </c>
      <c r="Q142" s="114">
        <f>'資料1-1-2_1'!Q144</f>
        <v>306502</v>
      </c>
    </row>
    <row r="143" spans="1:17" x14ac:dyDescent="0.15">
      <c r="A143" s="47" t="s">
        <v>192</v>
      </c>
      <c r="B143" s="109">
        <f>'資料1-1-2_1'!B145</f>
        <v>146</v>
      </c>
      <c r="C143" s="97">
        <f>'資料1-1-2_1'!C145</f>
        <v>81</v>
      </c>
      <c r="D143" s="99">
        <f>'資料1-1-2_1'!D145</f>
        <v>1</v>
      </c>
      <c r="E143" s="99">
        <f>'資料1-1-2_1'!E145</f>
        <v>21</v>
      </c>
      <c r="F143" s="98">
        <f>'資料1-1-2_1'!F145</f>
        <v>3</v>
      </c>
      <c r="G143" s="98">
        <f>'資料1-1-2_1'!G145</f>
        <v>0</v>
      </c>
      <c r="H143" s="99">
        <f>'資料1-1-2_1'!H145</f>
        <v>40</v>
      </c>
      <c r="I143" s="99">
        <f>'資料1-1-2_1'!I145</f>
        <v>117</v>
      </c>
      <c r="J143" s="101">
        <f>'資料1-1-2_1'!J145</f>
        <v>2411</v>
      </c>
      <c r="K143" s="99">
        <f>'資料1-1-2_1'!K145</f>
        <v>226</v>
      </c>
      <c r="L143" s="99">
        <f>'資料1-1-2_1'!L145</f>
        <v>6</v>
      </c>
      <c r="M143" s="99">
        <f>'資料1-1-2_1'!M145</f>
        <v>5</v>
      </c>
      <c r="N143" s="99">
        <f>'資料1-1-2_1'!N145</f>
        <v>25</v>
      </c>
      <c r="O143" s="99">
        <f>'資料1-1-2_1'!O145</f>
        <v>71</v>
      </c>
      <c r="P143" s="99">
        <f>'資料1-1-2_1'!P145</f>
        <v>146</v>
      </c>
      <c r="Q143" s="114">
        <f>'資料1-1-2_1'!Q145</f>
        <v>241162</v>
      </c>
    </row>
    <row r="144" spans="1:17" x14ac:dyDescent="0.15">
      <c r="A144" s="47" t="s">
        <v>193</v>
      </c>
      <c r="B144" s="109">
        <f>'資料1-1-2_1'!B146</f>
        <v>166</v>
      </c>
      <c r="C144" s="97">
        <f>'資料1-1-2_1'!C146</f>
        <v>74</v>
      </c>
      <c r="D144" s="99">
        <f>'資料1-1-2_1'!D146</f>
        <v>7</v>
      </c>
      <c r="E144" s="99">
        <f>'資料1-1-2_1'!E146</f>
        <v>26</v>
      </c>
      <c r="F144" s="98">
        <f>'資料1-1-2_1'!F146</f>
        <v>0</v>
      </c>
      <c r="G144" s="98">
        <f>'資料1-1-2_1'!G146</f>
        <v>0</v>
      </c>
      <c r="H144" s="99">
        <f>'資料1-1-2_1'!H146</f>
        <v>59</v>
      </c>
      <c r="I144" s="99">
        <f>'資料1-1-2_1'!I146</f>
        <v>101</v>
      </c>
      <c r="J144" s="101">
        <f>'資料1-1-2_1'!J146</f>
        <v>2127</v>
      </c>
      <c r="K144" s="101">
        <f>'資料1-1-2_1'!K146</f>
        <v>721</v>
      </c>
      <c r="L144" s="99">
        <f>'資料1-1-2_1'!L146</f>
        <v>20</v>
      </c>
      <c r="M144" s="99">
        <f>'資料1-1-2_1'!M146</f>
        <v>7</v>
      </c>
      <c r="N144" s="99">
        <f>'資料1-1-2_1'!N146</f>
        <v>20</v>
      </c>
      <c r="O144" s="99">
        <f>'資料1-1-2_1'!O146</f>
        <v>52</v>
      </c>
      <c r="P144" s="99">
        <f>'資料1-1-2_1'!P146</f>
        <v>116</v>
      </c>
      <c r="Q144" s="114">
        <f>'資料1-1-2_1'!Q146</f>
        <v>216369</v>
      </c>
    </row>
    <row r="145" spans="1:17" x14ac:dyDescent="0.15">
      <c r="A145" s="47" t="s">
        <v>43</v>
      </c>
      <c r="B145" s="109">
        <f>'資料1-1-2_1'!B147</f>
        <v>516</v>
      </c>
      <c r="C145" s="97">
        <f>'資料1-1-2_1'!C147</f>
        <v>318</v>
      </c>
      <c r="D145" s="99">
        <f>'資料1-1-2_1'!D147</f>
        <v>2</v>
      </c>
      <c r="E145" s="99">
        <f>'資料1-1-2_1'!E147</f>
        <v>65</v>
      </c>
      <c r="F145" s="98">
        <f>'資料1-1-2_1'!F147</f>
        <v>0</v>
      </c>
      <c r="G145" s="98">
        <f>'資料1-1-2_1'!G147</f>
        <v>0</v>
      </c>
      <c r="H145" s="99">
        <f>'資料1-1-2_1'!H147</f>
        <v>131</v>
      </c>
      <c r="I145" s="99">
        <f>'資料1-1-2_1'!I147</f>
        <v>385</v>
      </c>
      <c r="J145" s="101">
        <f>'資料1-1-2_1'!J147</f>
        <v>6139</v>
      </c>
      <c r="K145" s="99">
        <f>'資料1-1-2_1'!K147</f>
        <v>987</v>
      </c>
      <c r="L145" s="99">
        <f>'資料1-1-2_1'!L147</f>
        <v>61</v>
      </c>
      <c r="M145" s="99">
        <f>'資料1-1-2_1'!M147</f>
        <v>11</v>
      </c>
      <c r="N145" s="99">
        <f>'資料1-1-2_1'!N147</f>
        <v>99</v>
      </c>
      <c r="O145" s="99">
        <f>'資料1-1-2_1'!O147</f>
        <v>317</v>
      </c>
      <c r="P145" s="99">
        <f>'資料1-1-2_1'!P147</f>
        <v>586</v>
      </c>
      <c r="Q145" s="114">
        <f>'資料1-1-2_1'!Q147</f>
        <v>487485</v>
      </c>
    </row>
    <row r="146" spans="1:17" x14ac:dyDescent="0.15">
      <c r="A146" s="47" t="s">
        <v>44</v>
      </c>
      <c r="B146" s="109">
        <f>'資料1-1-2_1'!B148</f>
        <v>204</v>
      </c>
      <c r="C146" s="97">
        <f>'資料1-1-2_1'!C148</f>
        <v>154</v>
      </c>
      <c r="D146" s="99">
        <f>'資料1-1-2_1'!D148</f>
        <v>3</v>
      </c>
      <c r="E146" s="99">
        <f>'資料1-1-2_1'!E148</f>
        <v>17</v>
      </c>
      <c r="F146" s="98">
        <f>'資料1-1-2_1'!F148</f>
        <v>0</v>
      </c>
      <c r="G146" s="98">
        <f>'資料1-1-2_1'!G148</f>
        <v>0</v>
      </c>
      <c r="H146" s="99">
        <f>'資料1-1-2_1'!H148</f>
        <v>30</v>
      </c>
      <c r="I146" s="99">
        <f>'資料1-1-2_1'!I148</f>
        <v>198</v>
      </c>
      <c r="J146" s="101">
        <f>'資料1-1-2_1'!J148</f>
        <v>4190</v>
      </c>
      <c r="K146" s="99">
        <f>'資料1-1-2_1'!K148</f>
        <v>939</v>
      </c>
      <c r="L146" s="99">
        <f>'資料1-1-2_1'!L148</f>
        <v>738</v>
      </c>
      <c r="M146" s="99">
        <f>'資料1-1-2_1'!M148</f>
        <v>9</v>
      </c>
      <c r="N146" s="99">
        <f>'資料1-1-2_1'!N148</f>
        <v>64</v>
      </c>
      <c r="O146" s="99">
        <f>'資料1-1-2_1'!O148</f>
        <v>180</v>
      </c>
      <c r="P146" s="99">
        <f>'資料1-1-2_1'!P148</f>
        <v>313</v>
      </c>
      <c r="Q146" s="114">
        <f>'資料1-1-2_1'!Q148</f>
        <v>313529</v>
      </c>
    </row>
    <row r="147" spans="1:17" x14ac:dyDescent="0.15">
      <c r="A147" s="47" t="s">
        <v>45</v>
      </c>
      <c r="B147" s="109">
        <f>'資料1-1-2_1'!B149</f>
        <v>704</v>
      </c>
      <c r="C147" s="97">
        <f>'資料1-1-2_1'!C149</f>
        <v>543</v>
      </c>
      <c r="D147" s="98">
        <f>'資料1-1-2_1'!D149</f>
        <v>0</v>
      </c>
      <c r="E147" s="99">
        <f>'資料1-1-2_1'!E149</f>
        <v>45</v>
      </c>
      <c r="F147" s="99">
        <f>'資料1-1-2_1'!F149</f>
        <v>1</v>
      </c>
      <c r="G147" s="98">
        <f>'資料1-1-2_1'!G149</f>
        <v>0</v>
      </c>
      <c r="H147" s="99">
        <f>'資料1-1-2_1'!H149</f>
        <v>115</v>
      </c>
      <c r="I147" s="99">
        <f>'資料1-1-2_1'!I149</f>
        <v>652</v>
      </c>
      <c r="J147" s="101">
        <f>'資料1-1-2_1'!J149</f>
        <v>9358</v>
      </c>
      <c r="K147" s="101">
        <f>'資料1-1-2_1'!K149</f>
        <v>4320</v>
      </c>
      <c r="L147" s="98">
        <f>'資料1-1-2_1'!L149</f>
        <v>0</v>
      </c>
      <c r="M147" s="99">
        <f>'資料1-1-2_1'!M149</f>
        <v>32</v>
      </c>
      <c r="N147" s="99">
        <f>'資料1-1-2_1'!N149</f>
        <v>149</v>
      </c>
      <c r="O147" s="99">
        <f>'資料1-1-2_1'!O149</f>
        <v>625</v>
      </c>
      <c r="P147" s="101">
        <f>'資料1-1-2_1'!P149</f>
        <v>1061</v>
      </c>
      <c r="Q147" s="114">
        <f>'資料1-1-2_1'!Q149</f>
        <v>931724</v>
      </c>
    </row>
    <row r="148" spans="1:17" x14ac:dyDescent="0.15">
      <c r="A148" s="47" t="s">
        <v>194</v>
      </c>
      <c r="B148" s="109">
        <f>'資料1-1-2_1'!B150</f>
        <v>173</v>
      </c>
      <c r="C148" s="97">
        <f>'資料1-1-2_1'!C150</f>
        <v>124</v>
      </c>
      <c r="D148" s="98">
        <f>'資料1-1-2_1'!D150</f>
        <v>0</v>
      </c>
      <c r="E148" s="99">
        <f>'資料1-1-2_1'!E150</f>
        <v>18</v>
      </c>
      <c r="F148" s="98">
        <f>'資料1-1-2_1'!F150</f>
        <v>0</v>
      </c>
      <c r="G148" s="98">
        <f>'資料1-1-2_1'!G150</f>
        <v>0</v>
      </c>
      <c r="H148" s="99">
        <f>'資料1-1-2_1'!H150</f>
        <v>31</v>
      </c>
      <c r="I148" s="99">
        <f>'資料1-1-2_1'!I150</f>
        <v>164</v>
      </c>
      <c r="J148" s="101">
        <f>'資料1-1-2_1'!J150</f>
        <v>1254</v>
      </c>
      <c r="K148" s="99">
        <f>'資料1-1-2_1'!K150</f>
        <v>412</v>
      </c>
      <c r="L148" s="98">
        <f>'資料1-1-2_1'!L150</f>
        <v>0</v>
      </c>
      <c r="M148" s="99">
        <f>'資料1-1-2_1'!M150</f>
        <v>5</v>
      </c>
      <c r="N148" s="99">
        <f>'資料1-1-2_1'!N150</f>
        <v>45</v>
      </c>
      <c r="O148" s="99">
        <f>'資料1-1-2_1'!O150</f>
        <v>134</v>
      </c>
      <c r="P148" s="99">
        <f>'資料1-1-2_1'!P150</f>
        <v>296</v>
      </c>
      <c r="Q148" s="114">
        <f>'資料1-1-2_1'!Q150</f>
        <v>151608</v>
      </c>
    </row>
    <row r="149" spans="1:17" x14ac:dyDescent="0.15">
      <c r="A149" s="47" t="s">
        <v>47</v>
      </c>
      <c r="B149" s="109">
        <f>'資料1-1-2_1'!B151</f>
        <v>385</v>
      </c>
      <c r="C149" s="97">
        <f>'資料1-1-2_1'!C151</f>
        <v>226</v>
      </c>
      <c r="D149" s="99">
        <f>'資料1-1-2_1'!D151</f>
        <v>15</v>
      </c>
      <c r="E149" s="99">
        <f>'資料1-1-2_1'!E151</f>
        <v>42</v>
      </c>
      <c r="F149" s="98">
        <f>'資料1-1-2_1'!F151</f>
        <v>1</v>
      </c>
      <c r="G149" s="98">
        <f>'資料1-1-2_1'!G151</f>
        <v>0</v>
      </c>
      <c r="H149" s="99">
        <f>'資料1-1-2_1'!H151</f>
        <v>101</v>
      </c>
      <c r="I149" s="99">
        <f>'資料1-1-2_1'!I151</f>
        <v>252</v>
      </c>
      <c r="J149" s="101">
        <f>'資料1-1-2_1'!J151</f>
        <v>4569</v>
      </c>
      <c r="K149" s="99">
        <f>'資料1-1-2_1'!K151</f>
        <v>304</v>
      </c>
      <c r="L149" s="99">
        <f>'資料1-1-2_1'!L151</f>
        <v>76</v>
      </c>
      <c r="M149" s="99">
        <f>'資料1-1-2_1'!M151</f>
        <v>12</v>
      </c>
      <c r="N149" s="99">
        <f>'資料1-1-2_1'!N151</f>
        <v>55</v>
      </c>
      <c r="O149" s="99">
        <f>'資料1-1-2_1'!O151</f>
        <v>192</v>
      </c>
      <c r="P149" s="99">
        <f>'資料1-1-2_1'!P151</f>
        <v>360</v>
      </c>
      <c r="Q149" s="114">
        <f>'資料1-1-2_1'!Q151</f>
        <v>415598</v>
      </c>
    </row>
    <row r="150" spans="1:17" x14ac:dyDescent="0.15">
      <c r="A150" s="47" t="s">
        <v>195</v>
      </c>
      <c r="B150" s="109">
        <f>'資料1-1-2_1'!B152</f>
        <v>165</v>
      </c>
      <c r="C150" s="97">
        <f>'資料1-1-2_1'!C152</f>
        <v>92</v>
      </c>
      <c r="D150" s="99">
        <f>'資料1-1-2_1'!D152</f>
        <v>8</v>
      </c>
      <c r="E150" s="99">
        <f>'資料1-1-2_1'!E152</f>
        <v>17</v>
      </c>
      <c r="F150" s="98">
        <f>'資料1-1-2_1'!F152</f>
        <v>0</v>
      </c>
      <c r="G150" s="98">
        <f>'資料1-1-2_1'!G152</f>
        <v>0</v>
      </c>
      <c r="H150" s="99">
        <f>'資料1-1-2_1'!H152</f>
        <v>48</v>
      </c>
      <c r="I150" s="99">
        <f>'資料1-1-2_1'!I152</f>
        <v>144</v>
      </c>
      <c r="J150" s="101">
        <f>'資料1-1-2_1'!J152</f>
        <v>6135</v>
      </c>
      <c r="K150" s="99">
        <f>'資料1-1-2_1'!K152</f>
        <v>255</v>
      </c>
      <c r="L150" s="99">
        <f>'資料1-1-2_1'!L152</f>
        <v>35</v>
      </c>
      <c r="M150" s="99">
        <f>'資料1-1-2_1'!M152</f>
        <v>8</v>
      </c>
      <c r="N150" s="99">
        <f>'資料1-1-2_1'!N152</f>
        <v>21</v>
      </c>
      <c r="O150" s="99">
        <f>'資料1-1-2_1'!O152</f>
        <v>89</v>
      </c>
      <c r="P150" s="99">
        <f>'資料1-1-2_1'!P152</f>
        <v>206</v>
      </c>
      <c r="Q150" s="114">
        <f>'資料1-1-2_1'!Q152</f>
        <v>263148</v>
      </c>
    </row>
    <row r="151" spans="1:17" x14ac:dyDescent="0.15">
      <c r="A151" s="47" t="s">
        <v>48</v>
      </c>
      <c r="B151" s="109">
        <f>'資料1-1-2_1'!B153</f>
        <v>214</v>
      </c>
      <c r="C151" s="97">
        <f>'資料1-1-2_1'!C153</f>
        <v>135</v>
      </c>
      <c r="D151" s="99">
        <f>'資料1-1-2_1'!D153</f>
        <v>5</v>
      </c>
      <c r="E151" s="99">
        <f>'資料1-1-2_1'!E153</f>
        <v>14</v>
      </c>
      <c r="F151" s="98">
        <f>'資料1-1-2_1'!F153</f>
        <v>0</v>
      </c>
      <c r="G151" s="98">
        <f>'資料1-1-2_1'!G153</f>
        <v>0</v>
      </c>
      <c r="H151" s="99">
        <f>'資料1-1-2_1'!H153</f>
        <v>60</v>
      </c>
      <c r="I151" s="99">
        <f>'資料1-1-2_1'!I153</f>
        <v>172</v>
      </c>
      <c r="J151" s="101">
        <f>'資料1-1-2_1'!J153</f>
        <v>2811</v>
      </c>
      <c r="K151" s="99">
        <f>'資料1-1-2_1'!K153</f>
        <v>524</v>
      </c>
      <c r="L151" s="99">
        <f>'資料1-1-2_1'!L153</f>
        <v>11</v>
      </c>
      <c r="M151" s="99">
        <f>'資料1-1-2_1'!M153</f>
        <v>4</v>
      </c>
      <c r="N151" s="99">
        <f>'資料1-1-2_1'!N153</f>
        <v>44</v>
      </c>
      <c r="O151" s="99">
        <f>'資料1-1-2_1'!O153</f>
        <v>143</v>
      </c>
      <c r="P151" s="99">
        <f>'資料1-1-2_1'!P153</f>
        <v>294</v>
      </c>
      <c r="Q151" s="114">
        <f>'資料1-1-2_1'!Q153</f>
        <v>216427</v>
      </c>
    </row>
    <row r="152" spans="1:17" x14ac:dyDescent="0.15">
      <c r="A152" s="47" t="s">
        <v>49</v>
      </c>
      <c r="B152" s="109">
        <f>'資料1-1-2_1'!B154</f>
        <v>248</v>
      </c>
      <c r="C152" s="97">
        <f>'資料1-1-2_1'!C154</f>
        <v>147</v>
      </c>
      <c r="D152" s="99">
        <f>'資料1-1-2_1'!D154</f>
        <v>10</v>
      </c>
      <c r="E152" s="99">
        <f>'資料1-1-2_1'!E154</f>
        <v>16</v>
      </c>
      <c r="F152" s="99">
        <f>'資料1-1-2_1'!F154</f>
        <v>2</v>
      </c>
      <c r="G152" s="98">
        <f>'資料1-1-2_1'!G154</f>
        <v>0</v>
      </c>
      <c r="H152" s="99">
        <f>'資料1-1-2_1'!H154</f>
        <v>73</v>
      </c>
      <c r="I152" s="99">
        <f>'資料1-1-2_1'!I154</f>
        <v>211</v>
      </c>
      <c r="J152" s="101">
        <f>'資料1-1-2_1'!J154</f>
        <v>6103</v>
      </c>
      <c r="K152" s="99">
        <f>'資料1-1-2_1'!K154</f>
        <v>477</v>
      </c>
      <c r="L152" s="99">
        <f>'資料1-1-2_1'!L154</f>
        <v>1328</v>
      </c>
      <c r="M152" s="99">
        <f>'資料1-1-2_1'!M154</f>
        <v>11</v>
      </c>
      <c r="N152" s="99">
        <f>'資料1-1-2_1'!N154</f>
        <v>36</v>
      </c>
      <c r="O152" s="99">
        <f>'資料1-1-2_1'!O154</f>
        <v>172</v>
      </c>
      <c r="P152" s="99">
        <f>'資料1-1-2_1'!P154</f>
        <v>302</v>
      </c>
      <c r="Q152" s="114">
        <f>'資料1-1-2_1'!Q154</f>
        <v>708234</v>
      </c>
    </row>
    <row r="153" spans="1:17" x14ac:dyDescent="0.15">
      <c r="A153" s="47" t="s">
        <v>50</v>
      </c>
      <c r="B153" s="109">
        <f>'資料1-1-2_1'!B155</f>
        <v>261</v>
      </c>
      <c r="C153" s="97">
        <f>'資料1-1-2_1'!C155</f>
        <v>188</v>
      </c>
      <c r="D153" s="99">
        <f>'資料1-1-2_1'!D155</f>
        <v>1</v>
      </c>
      <c r="E153" s="99">
        <f>'資料1-1-2_1'!E155</f>
        <v>18</v>
      </c>
      <c r="F153" s="98">
        <f>'資料1-1-2_1'!F155</f>
        <v>3</v>
      </c>
      <c r="G153" s="98">
        <f>'資料1-1-2_1'!G155</f>
        <v>0</v>
      </c>
      <c r="H153" s="99">
        <f>'資料1-1-2_1'!H155</f>
        <v>51</v>
      </c>
      <c r="I153" s="99">
        <f>'資料1-1-2_1'!I155</f>
        <v>212</v>
      </c>
      <c r="J153" s="101">
        <f>'資料1-1-2_1'!J155</f>
        <v>1946</v>
      </c>
      <c r="K153" s="99">
        <f>'資料1-1-2_1'!K155</f>
        <v>723</v>
      </c>
      <c r="L153" s="99">
        <f>'資料1-1-2_1'!L155</f>
        <v>0</v>
      </c>
      <c r="M153" s="99">
        <f>'資料1-1-2_1'!M155</f>
        <v>12</v>
      </c>
      <c r="N153" s="99">
        <f>'資料1-1-2_1'!N155</f>
        <v>40</v>
      </c>
      <c r="O153" s="99">
        <f>'資料1-1-2_1'!O155</f>
        <v>154</v>
      </c>
      <c r="P153" s="99">
        <f>'資料1-1-2_1'!P155</f>
        <v>247</v>
      </c>
      <c r="Q153" s="114">
        <f>'資料1-1-2_1'!Q155</f>
        <v>192073</v>
      </c>
    </row>
    <row r="154" spans="1:17" ht="14.25" thickBot="1" x14ac:dyDescent="0.2">
      <c r="A154" s="47" t="s">
        <v>196</v>
      </c>
      <c r="B154" s="109">
        <f>'資料1-1-2_1'!B156</f>
        <v>147</v>
      </c>
      <c r="C154" s="102">
        <f>'資料1-1-2_1'!C156</f>
        <v>91</v>
      </c>
      <c r="D154" s="103">
        <f>'資料1-1-2_1'!D156</f>
        <v>8</v>
      </c>
      <c r="E154" s="103">
        <f>'資料1-1-2_1'!E156</f>
        <v>11</v>
      </c>
      <c r="F154" s="104">
        <f>'資料1-1-2_1'!F156</f>
        <v>1</v>
      </c>
      <c r="G154" s="104">
        <f>'資料1-1-2_1'!G156</f>
        <v>0</v>
      </c>
      <c r="H154" s="103">
        <f>'資料1-1-2_1'!H156</f>
        <v>36</v>
      </c>
      <c r="I154" s="103">
        <f>'資料1-1-2_1'!I156</f>
        <v>113</v>
      </c>
      <c r="J154" s="117">
        <f>'資料1-1-2_1'!J156</f>
        <v>2350</v>
      </c>
      <c r="K154" s="103">
        <f>'資料1-1-2_1'!K156</f>
        <v>233</v>
      </c>
      <c r="L154" s="103">
        <f>'資料1-1-2_1'!L156</f>
        <v>49</v>
      </c>
      <c r="M154" s="103">
        <f>'資料1-1-2_1'!M156</f>
        <v>5</v>
      </c>
      <c r="N154" s="103">
        <f>'資料1-1-2_1'!N156</f>
        <v>16</v>
      </c>
      <c r="O154" s="103">
        <f>'資料1-1-2_1'!O156</f>
        <v>108</v>
      </c>
      <c r="P154" s="103">
        <f>'資料1-1-2_1'!P156</f>
        <v>206</v>
      </c>
      <c r="Q154" s="118">
        <f>'資料1-1-2_1'!Q156</f>
        <v>118306</v>
      </c>
    </row>
  </sheetData>
  <mergeCells count="11">
    <mergeCell ref="K3:K4"/>
    <mergeCell ref="B3:D3"/>
    <mergeCell ref="G3:J3"/>
    <mergeCell ref="E3:F3"/>
    <mergeCell ref="L79:Q79"/>
    <mergeCell ref="R79:R80"/>
    <mergeCell ref="A79:A80"/>
    <mergeCell ref="B79:B80"/>
    <mergeCell ref="C79:C80"/>
    <mergeCell ref="D79:D80"/>
    <mergeCell ref="E79:K79"/>
  </mergeCells>
  <phoneticPr fontId="3"/>
  <pageMargins left="0.74803149606299213" right="0.59055118110236227" top="0.9055118110236221" bottom="0.62992125984251968" header="0.35433070866141736" footer="0.35433070866141736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55"/>
  <sheetViews>
    <sheetView zoomScaleNormal="100" zoomScaleSheetLayoutView="100" workbookViewId="0"/>
  </sheetViews>
  <sheetFormatPr defaultRowHeight="13.5" x14ac:dyDescent="0.15"/>
  <cols>
    <col min="1" max="1" width="11.875" customWidth="1"/>
    <col min="2" max="5" width="12.375" bestFit="1" customWidth="1"/>
    <col min="6" max="6" width="9.875" bestFit="1" customWidth="1"/>
    <col min="7" max="7" width="11.125" bestFit="1" customWidth="1"/>
    <col min="8" max="8" width="9.875" bestFit="1" customWidth="1"/>
    <col min="9" max="9" width="10" bestFit="1" customWidth="1"/>
    <col min="10" max="10" width="11.125" bestFit="1" customWidth="1"/>
    <col min="11" max="11" width="9.875" bestFit="1" customWidth="1"/>
    <col min="13" max="13" width="12.125" bestFit="1" customWidth="1"/>
    <col min="16" max="16" width="17.5" customWidth="1"/>
  </cols>
  <sheetData>
    <row r="1" spans="1:16" ht="13.5" customHeight="1" x14ac:dyDescent="0.15">
      <c r="A1" s="20" t="s">
        <v>224</v>
      </c>
    </row>
    <row r="2" spans="1:16" ht="13.5" customHeight="1" x14ac:dyDescent="0.15">
      <c r="K2" s="1" t="s">
        <v>228</v>
      </c>
    </row>
    <row r="3" spans="1:16" ht="13.5" customHeight="1" x14ac:dyDescent="0.15">
      <c r="A3" s="16" t="s">
        <v>0</v>
      </c>
      <c r="B3" s="206" t="s">
        <v>54</v>
      </c>
      <c r="C3" s="207"/>
      <c r="D3" s="207"/>
      <c r="E3" s="207"/>
      <c r="F3" s="207"/>
      <c r="G3" s="207"/>
      <c r="H3" s="207"/>
      <c r="I3" s="207"/>
      <c r="J3" s="207"/>
      <c r="K3" s="208"/>
    </row>
    <row r="4" spans="1:16" ht="13.5" customHeight="1" thickBot="1" x14ac:dyDescent="0.2">
      <c r="A4" s="17"/>
      <c r="B4" s="210" t="s">
        <v>4</v>
      </c>
      <c r="C4" s="199" t="s">
        <v>26</v>
      </c>
      <c r="D4" s="200"/>
      <c r="E4" s="201"/>
      <c r="F4" s="202" t="s">
        <v>6</v>
      </c>
      <c r="G4" s="202" t="s">
        <v>7</v>
      </c>
      <c r="H4" s="202" t="s">
        <v>8</v>
      </c>
      <c r="I4" s="202" t="s">
        <v>9</v>
      </c>
      <c r="J4" s="202" t="s">
        <v>10</v>
      </c>
      <c r="K4" s="202" t="s">
        <v>27</v>
      </c>
    </row>
    <row r="5" spans="1:16" ht="13.5" customHeight="1" thickBot="1" x14ac:dyDescent="0.2">
      <c r="A5" s="3" t="s">
        <v>3</v>
      </c>
      <c r="B5" s="211"/>
      <c r="C5" s="4" t="s">
        <v>28</v>
      </c>
      <c r="D5" s="5" t="s">
        <v>5</v>
      </c>
      <c r="E5" s="5" t="s">
        <v>29</v>
      </c>
      <c r="F5" s="209"/>
      <c r="G5" s="209"/>
      <c r="H5" s="209"/>
      <c r="I5" s="209"/>
      <c r="J5" s="209"/>
      <c r="K5" s="209"/>
      <c r="M5" s="167">
        <v>103739390</v>
      </c>
    </row>
    <row r="6" spans="1:16" ht="13.5" customHeight="1" x14ac:dyDescent="0.15">
      <c r="A6" s="6" t="s">
        <v>14</v>
      </c>
      <c r="B6" s="26">
        <v>2919231</v>
      </c>
      <c r="C6" s="26">
        <v>2613825</v>
      </c>
      <c r="D6" s="25">
        <v>1939769</v>
      </c>
      <c r="E6" s="25">
        <v>674056</v>
      </c>
      <c r="F6" s="25">
        <v>20328</v>
      </c>
      <c r="G6" s="25">
        <v>241892</v>
      </c>
      <c r="H6" s="25">
        <v>18776</v>
      </c>
      <c r="I6" s="25">
        <v>0</v>
      </c>
      <c r="J6" s="25">
        <v>24262</v>
      </c>
      <c r="K6" s="25">
        <v>148</v>
      </c>
      <c r="M6" s="105">
        <v>2919231</v>
      </c>
      <c r="N6" t="b">
        <v>1</v>
      </c>
      <c r="P6" s="31"/>
    </row>
    <row r="7" spans="1:16" ht="13.5" customHeight="1" x14ac:dyDescent="0.15">
      <c r="A7" s="8" t="s">
        <v>59</v>
      </c>
      <c r="B7" s="28">
        <v>1197590</v>
      </c>
      <c r="C7" s="28">
        <v>1126291</v>
      </c>
      <c r="D7" s="21">
        <v>608056</v>
      </c>
      <c r="E7" s="21">
        <v>518235</v>
      </c>
      <c r="F7" s="21">
        <v>18592</v>
      </c>
      <c r="G7" s="21">
        <v>34622</v>
      </c>
      <c r="H7" s="21">
        <v>3305</v>
      </c>
      <c r="I7" s="21">
        <v>0</v>
      </c>
      <c r="J7" s="21">
        <v>14401</v>
      </c>
      <c r="K7" s="21">
        <v>379</v>
      </c>
      <c r="M7" s="106">
        <v>1197590</v>
      </c>
      <c r="N7" t="b">
        <v>1</v>
      </c>
    </row>
    <row r="8" spans="1:16" ht="13.5" customHeight="1" x14ac:dyDescent="0.15">
      <c r="A8" s="8" t="s">
        <v>60</v>
      </c>
      <c r="B8" s="28">
        <v>1078192</v>
      </c>
      <c r="C8" s="28">
        <v>1024839</v>
      </c>
      <c r="D8" s="21">
        <v>800737</v>
      </c>
      <c r="E8" s="21">
        <v>224102</v>
      </c>
      <c r="F8" s="21">
        <v>7134</v>
      </c>
      <c r="G8" s="21">
        <v>20736</v>
      </c>
      <c r="H8" s="21">
        <v>0</v>
      </c>
      <c r="I8" s="21">
        <v>0</v>
      </c>
      <c r="J8" s="21">
        <v>25483</v>
      </c>
      <c r="K8" s="21">
        <v>0</v>
      </c>
      <c r="M8" s="106">
        <v>1078192</v>
      </c>
      <c r="N8" t="b">
        <v>1</v>
      </c>
    </row>
    <row r="9" spans="1:16" ht="13.5" customHeight="1" x14ac:dyDescent="0.15">
      <c r="A9" s="8" t="s">
        <v>61</v>
      </c>
      <c r="B9" s="28">
        <v>6956768</v>
      </c>
      <c r="C9" s="28">
        <v>6858707</v>
      </c>
      <c r="D9" s="21">
        <v>5100277</v>
      </c>
      <c r="E9" s="21">
        <v>1758430</v>
      </c>
      <c r="F9" s="21">
        <v>1069</v>
      </c>
      <c r="G9" s="21">
        <v>40093</v>
      </c>
      <c r="H9" s="21">
        <v>11120</v>
      </c>
      <c r="I9" s="21">
        <v>0</v>
      </c>
      <c r="J9" s="21">
        <v>44926</v>
      </c>
      <c r="K9" s="21">
        <v>853</v>
      </c>
      <c r="M9" s="106">
        <v>6956768</v>
      </c>
      <c r="N9" t="b">
        <v>1</v>
      </c>
    </row>
    <row r="10" spans="1:16" ht="13.5" customHeight="1" x14ac:dyDescent="0.15">
      <c r="A10" s="8" t="s">
        <v>62</v>
      </c>
      <c r="B10" s="28">
        <v>940094</v>
      </c>
      <c r="C10" s="28">
        <v>746181</v>
      </c>
      <c r="D10" s="21">
        <v>568768</v>
      </c>
      <c r="E10" s="21">
        <v>177413</v>
      </c>
      <c r="F10" s="21">
        <v>30599</v>
      </c>
      <c r="G10" s="21">
        <v>15109</v>
      </c>
      <c r="H10" s="21">
        <v>11530</v>
      </c>
      <c r="I10" s="21">
        <v>0</v>
      </c>
      <c r="J10" s="21">
        <v>136604</v>
      </c>
      <c r="K10" s="21">
        <v>71</v>
      </c>
      <c r="M10" s="106">
        <v>940094</v>
      </c>
      <c r="N10" t="b">
        <v>1</v>
      </c>
    </row>
    <row r="11" spans="1:16" ht="13.5" customHeight="1" x14ac:dyDescent="0.15">
      <c r="A11" s="8" t="s">
        <v>63</v>
      </c>
      <c r="B11" s="28">
        <v>520601</v>
      </c>
      <c r="C11" s="28">
        <v>501025</v>
      </c>
      <c r="D11" s="21">
        <v>366327</v>
      </c>
      <c r="E11" s="21">
        <v>134698</v>
      </c>
      <c r="F11" s="21">
        <v>114</v>
      </c>
      <c r="G11" s="21">
        <v>14842</v>
      </c>
      <c r="H11" s="21">
        <v>0</v>
      </c>
      <c r="I11" s="21">
        <v>0</v>
      </c>
      <c r="J11" s="21">
        <v>4620</v>
      </c>
      <c r="K11" s="21">
        <v>0</v>
      </c>
      <c r="M11" s="106">
        <v>520601</v>
      </c>
      <c r="N11" t="b">
        <v>1</v>
      </c>
    </row>
    <row r="12" spans="1:16" ht="13.5" customHeight="1" x14ac:dyDescent="0.15">
      <c r="A12" s="9" t="s">
        <v>64</v>
      </c>
      <c r="B12" s="30">
        <v>2432148</v>
      </c>
      <c r="C12" s="30">
        <v>1146606</v>
      </c>
      <c r="D12" s="22">
        <v>929253</v>
      </c>
      <c r="E12" s="22">
        <v>217353</v>
      </c>
      <c r="F12" s="22">
        <v>366</v>
      </c>
      <c r="G12" s="22">
        <v>48231</v>
      </c>
      <c r="H12" s="22">
        <v>0</v>
      </c>
      <c r="I12" s="22">
        <v>0</v>
      </c>
      <c r="J12" s="22">
        <v>10835</v>
      </c>
      <c r="K12" s="22">
        <v>1226110</v>
      </c>
      <c r="M12" s="106">
        <v>2432148</v>
      </c>
      <c r="N12" t="b">
        <v>1</v>
      </c>
    </row>
    <row r="13" spans="1:16" ht="13.5" customHeight="1" x14ac:dyDescent="0.15">
      <c r="A13" s="8" t="s">
        <v>65</v>
      </c>
      <c r="B13" s="28">
        <v>2280439</v>
      </c>
      <c r="C13" s="28">
        <v>2169492</v>
      </c>
      <c r="D13" s="21">
        <v>1647207</v>
      </c>
      <c r="E13" s="21">
        <v>522285</v>
      </c>
      <c r="F13" s="21">
        <v>348</v>
      </c>
      <c r="G13" s="21">
        <v>49619</v>
      </c>
      <c r="H13" s="21">
        <v>600</v>
      </c>
      <c r="I13" s="21">
        <v>0</v>
      </c>
      <c r="J13" s="21">
        <v>47951</v>
      </c>
      <c r="K13" s="21">
        <v>12429</v>
      </c>
      <c r="M13" s="106">
        <v>2280439</v>
      </c>
      <c r="N13" t="b">
        <v>1</v>
      </c>
    </row>
    <row r="14" spans="1:16" ht="13.5" customHeight="1" x14ac:dyDescent="0.15">
      <c r="A14" s="8" t="s">
        <v>66</v>
      </c>
      <c r="B14" s="28">
        <v>2389055</v>
      </c>
      <c r="C14" s="28">
        <v>2260464</v>
      </c>
      <c r="D14" s="21">
        <v>1276055</v>
      </c>
      <c r="E14" s="21">
        <v>984409</v>
      </c>
      <c r="F14" s="21">
        <v>25465</v>
      </c>
      <c r="G14" s="21">
        <v>50048</v>
      </c>
      <c r="H14" s="21">
        <v>0</v>
      </c>
      <c r="I14" s="21">
        <v>0</v>
      </c>
      <c r="J14" s="21">
        <v>53078</v>
      </c>
      <c r="K14" s="21">
        <v>0</v>
      </c>
      <c r="M14" s="106">
        <v>2389055</v>
      </c>
      <c r="N14" t="b">
        <v>1</v>
      </c>
    </row>
    <row r="15" spans="1:16" ht="13.5" customHeight="1" x14ac:dyDescent="0.15">
      <c r="A15" s="8" t="s">
        <v>67</v>
      </c>
      <c r="B15" s="28">
        <v>1641918</v>
      </c>
      <c r="C15" s="28">
        <v>1487462</v>
      </c>
      <c r="D15" s="21">
        <v>1205445</v>
      </c>
      <c r="E15" s="21">
        <v>282017</v>
      </c>
      <c r="F15" s="21">
        <v>39</v>
      </c>
      <c r="G15" s="21">
        <v>46214</v>
      </c>
      <c r="H15" s="21">
        <v>0</v>
      </c>
      <c r="I15" s="21">
        <v>0</v>
      </c>
      <c r="J15" s="21">
        <v>103003</v>
      </c>
      <c r="K15" s="21">
        <v>5200</v>
      </c>
      <c r="M15" s="106">
        <v>1641918</v>
      </c>
      <c r="N15" t="b">
        <v>1</v>
      </c>
    </row>
    <row r="16" spans="1:16" ht="13.5" customHeight="1" x14ac:dyDescent="0.15">
      <c r="A16" s="8" t="s">
        <v>68</v>
      </c>
      <c r="B16" s="28">
        <v>3649493</v>
      </c>
      <c r="C16" s="28">
        <v>3418313</v>
      </c>
      <c r="D16" s="21">
        <v>2302451</v>
      </c>
      <c r="E16" s="21">
        <v>1115862</v>
      </c>
      <c r="F16" s="21">
        <v>6426</v>
      </c>
      <c r="G16" s="21">
        <v>95228</v>
      </c>
      <c r="H16" s="21">
        <v>180</v>
      </c>
      <c r="I16" s="21">
        <v>0</v>
      </c>
      <c r="J16" s="21">
        <v>128254</v>
      </c>
      <c r="K16" s="21">
        <v>1092</v>
      </c>
      <c r="M16" s="106">
        <v>3649493</v>
      </c>
      <c r="N16" t="b">
        <v>1</v>
      </c>
    </row>
    <row r="17" spans="1:14" ht="13.5" customHeight="1" x14ac:dyDescent="0.15">
      <c r="A17" s="8" t="s">
        <v>69</v>
      </c>
      <c r="B17" s="28">
        <v>5124695</v>
      </c>
      <c r="C17" s="28">
        <v>4898775</v>
      </c>
      <c r="D17" s="21">
        <v>2836328</v>
      </c>
      <c r="E17" s="21">
        <v>2062447</v>
      </c>
      <c r="F17" s="21">
        <v>2495</v>
      </c>
      <c r="G17" s="21">
        <v>95630</v>
      </c>
      <c r="H17" s="21">
        <v>6413</v>
      </c>
      <c r="I17" s="21">
        <v>0</v>
      </c>
      <c r="J17" s="21">
        <v>116809</v>
      </c>
      <c r="K17" s="21">
        <v>4573</v>
      </c>
      <c r="M17" s="106">
        <v>5124695</v>
      </c>
      <c r="N17" t="b">
        <v>1</v>
      </c>
    </row>
    <row r="18" spans="1:14" ht="13.5" customHeight="1" x14ac:dyDescent="0.15">
      <c r="A18" s="8" t="s">
        <v>70</v>
      </c>
      <c r="B18" s="28">
        <v>5600805</v>
      </c>
      <c r="C18" s="28">
        <v>5486142</v>
      </c>
      <c r="D18" s="21">
        <v>4105188</v>
      </c>
      <c r="E18" s="21">
        <v>1380954</v>
      </c>
      <c r="F18" s="21">
        <v>199</v>
      </c>
      <c r="G18" s="21">
        <v>92197</v>
      </c>
      <c r="H18" s="21">
        <v>0</v>
      </c>
      <c r="I18" s="21">
        <v>0</v>
      </c>
      <c r="J18" s="21">
        <v>15168</v>
      </c>
      <c r="K18" s="21">
        <v>7099</v>
      </c>
      <c r="M18" s="106">
        <v>5600805</v>
      </c>
      <c r="N18" t="b">
        <v>1</v>
      </c>
    </row>
    <row r="19" spans="1:14" ht="13.5" customHeight="1" x14ac:dyDescent="0.15">
      <c r="A19" s="9" t="s">
        <v>71</v>
      </c>
      <c r="B19" s="30">
        <v>1790745</v>
      </c>
      <c r="C19" s="30">
        <v>1671274</v>
      </c>
      <c r="D19" s="22">
        <v>1372664</v>
      </c>
      <c r="E19" s="22">
        <v>298610</v>
      </c>
      <c r="F19" s="22">
        <v>10</v>
      </c>
      <c r="G19" s="22">
        <v>77496</v>
      </c>
      <c r="H19" s="22">
        <v>19754</v>
      </c>
      <c r="I19" s="22">
        <v>0</v>
      </c>
      <c r="J19" s="22">
        <v>22066</v>
      </c>
      <c r="K19" s="22">
        <v>145</v>
      </c>
      <c r="M19" s="106">
        <v>1790745</v>
      </c>
      <c r="N19" t="b">
        <v>1</v>
      </c>
    </row>
    <row r="20" spans="1:14" ht="13.5" customHeight="1" x14ac:dyDescent="0.15">
      <c r="A20" s="8" t="s">
        <v>72</v>
      </c>
      <c r="B20" s="28">
        <v>1480273</v>
      </c>
      <c r="C20" s="28">
        <v>1438786</v>
      </c>
      <c r="D20" s="21">
        <v>1203016</v>
      </c>
      <c r="E20" s="21">
        <v>235770</v>
      </c>
      <c r="F20" s="21">
        <v>13</v>
      </c>
      <c r="G20" s="21">
        <v>38197</v>
      </c>
      <c r="H20" s="21">
        <v>0</v>
      </c>
      <c r="I20" s="21">
        <v>0</v>
      </c>
      <c r="J20" s="21">
        <v>3172</v>
      </c>
      <c r="K20" s="21">
        <v>105</v>
      </c>
      <c r="M20" s="106">
        <v>1480273</v>
      </c>
      <c r="N20" t="b">
        <v>1</v>
      </c>
    </row>
    <row r="21" spans="1:14" ht="13.5" customHeight="1" x14ac:dyDescent="0.15">
      <c r="A21" s="8" t="s">
        <v>73</v>
      </c>
      <c r="B21" s="28">
        <v>545449</v>
      </c>
      <c r="C21" s="28">
        <v>520377</v>
      </c>
      <c r="D21" s="21">
        <v>399137</v>
      </c>
      <c r="E21" s="21">
        <v>121240</v>
      </c>
      <c r="F21" s="21">
        <v>29</v>
      </c>
      <c r="G21" s="21">
        <v>9042</v>
      </c>
      <c r="H21" s="21">
        <v>48</v>
      </c>
      <c r="I21" s="21">
        <v>0</v>
      </c>
      <c r="J21" s="21">
        <v>15617</v>
      </c>
      <c r="K21" s="21">
        <v>336</v>
      </c>
      <c r="M21" s="106">
        <v>545449</v>
      </c>
      <c r="N21" t="b">
        <v>1</v>
      </c>
    </row>
    <row r="22" spans="1:14" ht="13.5" customHeight="1" x14ac:dyDescent="0.15">
      <c r="A22" s="8" t="s">
        <v>74</v>
      </c>
      <c r="B22" s="28">
        <v>503248</v>
      </c>
      <c r="C22" s="28">
        <v>486437</v>
      </c>
      <c r="D22" s="21">
        <v>311504</v>
      </c>
      <c r="E22" s="21">
        <v>174933</v>
      </c>
      <c r="F22" s="21">
        <v>476</v>
      </c>
      <c r="G22" s="21">
        <v>11942</v>
      </c>
      <c r="H22" s="21">
        <v>0</v>
      </c>
      <c r="I22" s="21">
        <v>0</v>
      </c>
      <c r="J22" s="21">
        <v>4381</v>
      </c>
      <c r="K22" s="21">
        <v>12</v>
      </c>
      <c r="M22" s="106">
        <v>503248</v>
      </c>
      <c r="N22" t="b">
        <v>1</v>
      </c>
    </row>
    <row r="23" spans="1:14" ht="13.5" customHeight="1" x14ac:dyDescent="0.15">
      <c r="A23" s="9" t="s">
        <v>75</v>
      </c>
      <c r="B23" s="30">
        <v>598507</v>
      </c>
      <c r="C23" s="30">
        <v>552476</v>
      </c>
      <c r="D23" s="22">
        <v>413630</v>
      </c>
      <c r="E23" s="22">
        <v>138846</v>
      </c>
      <c r="F23" s="22">
        <v>3</v>
      </c>
      <c r="G23" s="22">
        <v>37075</v>
      </c>
      <c r="H23" s="22">
        <v>0</v>
      </c>
      <c r="I23" s="22">
        <v>0</v>
      </c>
      <c r="J23" s="22">
        <v>8953</v>
      </c>
      <c r="K23" s="22">
        <v>0</v>
      </c>
      <c r="M23" s="106">
        <v>598507</v>
      </c>
      <c r="N23" t="b">
        <v>1</v>
      </c>
    </row>
    <row r="24" spans="1:14" ht="13.5" customHeight="1" x14ac:dyDescent="0.15">
      <c r="A24" s="8" t="s">
        <v>76</v>
      </c>
      <c r="B24" s="28">
        <v>470668</v>
      </c>
      <c r="C24" s="28">
        <v>423419</v>
      </c>
      <c r="D24" s="21">
        <v>320925</v>
      </c>
      <c r="E24" s="21">
        <v>102494</v>
      </c>
      <c r="F24" s="21">
        <v>529</v>
      </c>
      <c r="G24" s="21">
        <v>15855</v>
      </c>
      <c r="H24" s="21">
        <v>330</v>
      </c>
      <c r="I24" s="21">
        <v>0</v>
      </c>
      <c r="J24" s="21">
        <v>30466</v>
      </c>
      <c r="K24" s="21">
        <v>69</v>
      </c>
      <c r="M24" s="106">
        <v>470668</v>
      </c>
      <c r="N24" t="b">
        <v>1</v>
      </c>
    </row>
    <row r="25" spans="1:14" ht="13.5" customHeight="1" x14ac:dyDescent="0.15">
      <c r="A25" s="8" t="s">
        <v>77</v>
      </c>
      <c r="B25" s="28">
        <v>1701265</v>
      </c>
      <c r="C25" s="28">
        <v>1535954</v>
      </c>
      <c r="D25" s="21">
        <v>1175065</v>
      </c>
      <c r="E25" s="21">
        <v>360889</v>
      </c>
      <c r="F25" s="21">
        <v>1798</v>
      </c>
      <c r="G25" s="21">
        <v>45984</v>
      </c>
      <c r="H25" s="21">
        <v>0</v>
      </c>
      <c r="I25" s="21">
        <v>0</v>
      </c>
      <c r="J25" s="21">
        <v>111999</v>
      </c>
      <c r="K25" s="21">
        <v>5530</v>
      </c>
      <c r="M25" s="106">
        <v>1701265</v>
      </c>
      <c r="N25" t="b">
        <v>1</v>
      </c>
    </row>
    <row r="26" spans="1:14" ht="13.5" customHeight="1" x14ac:dyDescent="0.15">
      <c r="A26" s="8" t="s">
        <v>78</v>
      </c>
      <c r="B26" s="28">
        <v>2546257</v>
      </c>
      <c r="C26" s="28">
        <v>2490546</v>
      </c>
      <c r="D26" s="21">
        <v>1539341</v>
      </c>
      <c r="E26" s="21">
        <v>951205</v>
      </c>
      <c r="F26" s="21">
        <v>0</v>
      </c>
      <c r="G26" s="21">
        <v>43802</v>
      </c>
      <c r="H26" s="21">
        <v>0</v>
      </c>
      <c r="I26" s="21">
        <v>0</v>
      </c>
      <c r="J26" s="21">
        <v>10155</v>
      </c>
      <c r="K26" s="21">
        <v>1754</v>
      </c>
      <c r="M26" s="106">
        <v>2546257</v>
      </c>
      <c r="N26" t="b">
        <v>1</v>
      </c>
    </row>
    <row r="27" spans="1:14" ht="13.5" customHeight="1" x14ac:dyDescent="0.15">
      <c r="A27" s="8" t="s">
        <v>79</v>
      </c>
      <c r="B27" s="28">
        <v>3069315</v>
      </c>
      <c r="C27" s="28">
        <v>2825568</v>
      </c>
      <c r="D27" s="21">
        <v>1535333</v>
      </c>
      <c r="E27" s="21">
        <v>1290235</v>
      </c>
      <c r="F27" s="21">
        <v>1428</v>
      </c>
      <c r="G27" s="21">
        <v>118238</v>
      </c>
      <c r="H27" s="21">
        <v>87807</v>
      </c>
      <c r="I27" s="21">
        <v>0</v>
      </c>
      <c r="J27" s="21">
        <v>36120</v>
      </c>
      <c r="K27" s="21">
        <v>154</v>
      </c>
      <c r="M27" s="106">
        <v>3069315</v>
      </c>
      <c r="N27" t="b">
        <v>1</v>
      </c>
    </row>
    <row r="28" spans="1:14" ht="13.5" customHeight="1" x14ac:dyDescent="0.15">
      <c r="A28" s="8" t="s">
        <v>80</v>
      </c>
      <c r="B28" s="28">
        <v>5652100</v>
      </c>
      <c r="C28" s="28">
        <v>5081415</v>
      </c>
      <c r="D28" s="21">
        <v>2222585</v>
      </c>
      <c r="E28" s="21">
        <v>2858830</v>
      </c>
      <c r="F28" s="21">
        <v>453</v>
      </c>
      <c r="G28" s="21">
        <v>149632</v>
      </c>
      <c r="H28" s="21">
        <v>11205</v>
      </c>
      <c r="I28" s="21">
        <v>0</v>
      </c>
      <c r="J28" s="21">
        <v>389458</v>
      </c>
      <c r="K28" s="21">
        <v>19937</v>
      </c>
      <c r="M28" s="106">
        <v>5652100</v>
      </c>
      <c r="N28" t="b">
        <v>1</v>
      </c>
    </row>
    <row r="29" spans="1:14" ht="13.5" customHeight="1" x14ac:dyDescent="0.15">
      <c r="A29" s="9" t="s">
        <v>81</v>
      </c>
      <c r="B29" s="30">
        <v>1467752</v>
      </c>
      <c r="C29" s="30">
        <v>1392164</v>
      </c>
      <c r="D29" s="22">
        <v>1041901</v>
      </c>
      <c r="E29" s="22">
        <v>350263</v>
      </c>
      <c r="F29" s="22">
        <v>175</v>
      </c>
      <c r="G29" s="22">
        <v>37190</v>
      </c>
      <c r="H29" s="22">
        <v>3568</v>
      </c>
      <c r="I29" s="22">
        <v>0</v>
      </c>
      <c r="J29" s="22">
        <v>34655</v>
      </c>
      <c r="K29" s="22">
        <v>0</v>
      </c>
      <c r="M29" s="106">
        <v>1467752</v>
      </c>
      <c r="N29" t="b">
        <v>1</v>
      </c>
    </row>
    <row r="30" spans="1:14" ht="13.5" customHeight="1" x14ac:dyDescent="0.15">
      <c r="A30" s="8" t="s">
        <v>82</v>
      </c>
      <c r="B30" s="28">
        <v>986082</v>
      </c>
      <c r="C30" s="28">
        <v>947008</v>
      </c>
      <c r="D30" s="21">
        <v>586354</v>
      </c>
      <c r="E30" s="21">
        <v>360654</v>
      </c>
      <c r="F30" s="21">
        <v>123</v>
      </c>
      <c r="G30" s="21">
        <v>23440</v>
      </c>
      <c r="H30" s="21">
        <v>0</v>
      </c>
      <c r="I30" s="21">
        <v>0</v>
      </c>
      <c r="J30" s="21">
        <v>13506</v>
      </c>
      <c r="K30" s="21">
        <v>2005</v>
      </c>
      <c r="M30" s="106">
        <v>986082</v>
      </c>
      <c r="N30" t="b">
        <v>1</v>
      </c>
    </row>
    <row r="31" spans="1:14" ht="13.5" customHeight="1" x14ac:dyDescent="0.15">
      <c r="A31" s="8" t="s">
        <v>83</v>
      </c>
      <c r="B31" s="28">
        <v>984983</v>
      </c>
      <c r="C31" s="28">
        <v>948275</v>
      </c>
      <c r="D31" s="21">
        <v>684453</v>
      </c>
      <c r="E31" s="21">
        <v>263822</v>
      </c>
      <c r="F31" s="21">
        <v>9815</v>
      </c>
      <c r="G31" s="21">
        <v>22931</v>
      </c>
      <c r="H31" s="21">
        <v>139</v>
      </c>
      <c r="I31" s="21">
        <v>0</v>
      </c>
      <c r="J31" s="21">
        <v>3743</v>
      </c>
      <c r="K31" s="21">
        <v>80</v>
      </c>
      <c r="M31" s="106">
        <v>984983</v>
      </c>
      <c r="N31" t="b">
        <v>1</v>
      </c>
    </row>
    <row r="32" spans="1:14" ht="13.5" customHeight="1" x14ac:dyDescent="0.15">
      <c r="A32" s="8" t="s">
        <v>84</v>
      </c>
      <c r="B32" s="28">
        <v>2854794</v>
      </c>
      <c r="C32" s="28">
        <v>2716234</v>
      </c>
      <c r="D32" s="21">
        <v>1772730</v>
      </c>
      <c r="E32" s="21">
        <v>943504</v>
      </c>
      <c r="F32" s="21">
        <v>4</v>
      </c>
      <c r="G32" s="21">
        <v>110968</v>
      </c>
      <c r="H32" s="21">
        <v>771</v>
      </c>
      <c r="I32" s="21">
        <v>0</v>
      </c>
      <c r="J32" s="21">
        <v>25367</v>
      </c>
      <c r="K32" s="21">
        <v>1450</v>
      </c>
      <c r="M32" s="106">
        <v>2854794</v>
      </c>
      <c r="N32" t="b">
        <v>1</v>
      </c>
    </row>
    <row r="33" spans="1:14" ht="13.5" customHeight="1" x14ac:dyDescent="0.15">
      <c r="A33" s="8" t="s">
        <v>85</v>
      </c>
      <c r="B33" s="28">
        <v>2637602</v>
      </c>
      <c r="C33" s="28">
        <v>2482284</v>
      </c>
      <c r="D33" s="21">
        <v>1684422</v>
      </c>
      <c r="E33" s="21">
        <v>797862</v>
      </c>
      <c r="F33" s="21">
        <v>35907</v>
      </c>
      <c r="G33" s="21">
        <v>67500</v>
      </c>
      <c r="H33" s="21">
        <v>22451</v>
      </c>
      <c r="I33" s="21">
        <v>0</v>
      </c>
      <c r="J33" s="21">
        <v>27588</v>
      </c>
      <c r="K33" s="21">
        <v>1872</v>
      </c>
      <c r="M33" s="106">
        <v>2637602</v>
      </c>
      <c r="N33" t="b">
        <v>1</v>
      </c>
    </row>
    <row r="34" spans="1:14" ht="13.5" customHeight="1" x14ac:dyDescent="0.15">
      <c r="A34" s="8" t="s">
        <v>86</v>
      </c>
      <c r="B34" s="28">
        <v>708049</v>
      </c>
      <c r="C34" s="28">
        <v>633630</v>
      </c>
      <c r="D34" s="21">
        <v>466318</v>
      </c>
      <c r="E34" s="21">
        <v>167312</v>
      </c>
      <c r="F34" s="21">
        <v>910</v>
      </c>
      <c r="G34" s="21">
        <v>34282</v>
      </c>
      <c r="H34" s="21">
        <v>0</v>
      </c>
      <c r="I34" s="21">
        <v>0</v>
      </c>
      <c r="J34" s="21">
        <v>7326</v>
      </c>
      <c r="K34" s="21">
        <v>31901</v>
      </c>
      <c r="M34" s="106">
        <v>708049</v>
      </c>
      <c r="N34" t="b">
        <v>1</v>
      </c>
    </row>
    <row r="35" spans="1:14" ht="13.5" customHeight="1" x14ac:dyDescent="0.15">
      <c r="A35" s="9" t="s">
        <v>87</v>
      </c>
      <c r="B35" s="30">
        <v>749253</v>
      </c>
      <c r="C35" s="30">
        <v>725357</v>
      </c>
      <c r="D35" s="22">
        <v>548909</v>
      </c>
      <c r="E35" s="22">
        <v>176448</v>
      </c>
      <c r="F35" s="22">
        <v>891</v>
      </c>
      <c r="G35" s="22">
        <v>4537</v>
      </c>
      <c r="H35" s="22">
        <v>0</v>
      </c>
      <c r="I35" s="22">
        <v>0</v>
      </c>
      <c r="J35" s="22">
        <v>18468</v>
      </c>
      <c r="K35" s="22">
        <v>0</v>
      </c>
      <c r="M35" s="106">
        <v>749253</v>
      </c>
      <c r="N35" t="b">
        <v>1</v>
      </c>
    </row>
    <row r="36" spans="1:14" ht="13.5" customHeight="1" x14ac:dyDescent="0.15">
      <c r="A36" s="8" t="s">
        <v>88</v>
      </c>
      <c r="B36" s="28">
        <v>341930</v>
      </c>
      <c r="C36" s="28">
        <v>334319</v>
      </c>
      <c r="D36" s="21">
        <v>217864</v>
      </c>
      <c r="E36" s="21">
        <v>116455</v>
      </c>
      <c r="F36" s="21">
        <v>1201</v>
      </c>
      <c r="G36" s="21">
        <v>5606</v>
      </c>
      <c r="H36" s="21">
        <v>117</v>
      </c>
      <c r="I36" s="21">
        <v>0</v>
      </c>
      <c r="J36" s="21">
        <v>687</v>
      </c>
      <c r="K36" s="21">
        <v>0</v>
      </c>
      <c r="M36" s="106">
        <v>341930</v>
      </c>
      <c r="N36" t="b">
        <v>1</v>
      </c>
    </row>
    <row r="37" spans="1:14" ht="13.5" customHeight="1" x14ac:dyDescent="0.15">
      <c r="A37" s="8" t="s">
        <v>89</v>
      </c>
      <c r="B37" s="28">
        <v>339454</v>
      </c>
      <c r="C37" s="28">
        <v>319814</v>
      </c>
      <c r="D37" s="21">
        <v>273063</v>
      </c>
      <c r="E37" s="21">
        <v>46751</v>
      </c>
      <c r="F37" s="21">
        <v>4921</v>
      </c>
      <c r="G37" s="21">
        <v>10296</v>
      </c>
      <c r="H37" s="21">
        <v>1000</v>
      </c>
      <c r="I37" s="21">
        <v>0</v>
      </c>
      <c r="J37" s="21">
        <v>2102</v>
      </c>
      <c r="K37" s="21">
        <v>1321</v>
      </c>
      <c r="M37" s="106">
        <v>339454</v>
      </c>
      <c r="N37" t="b">
        <v>1</v>
      </c>
    </row>
    <row r="38" spans="1:14" ht="13.5" customHeight="1" x14ac:dyDescent="0.15">
      <c r="A38" s="8" t="s">
        <v>90</v>
      </c>
      <c r="B38" s="28">
        <v>1311064</v>
      </c>
      <c r="C38" s="28">
        <v>1209168</v>
      </c>
      <c r="D38" s="21">
        <v>912834</v>
      </c>
      <c r="E38" s="21">
        <v>296334</v>
      </c>
      <c r="F38" s="21">
        <v>561</v>
      </c>
      <c r="G38" s="21">
        <v>63097</v>
      </c>
      <c r="H38" s="21">
        <v>0</v>
      </c>
      <c r="I38" s="21">
        <v>0</v>
      </c>
      <c r="J38" s="21">
        <v>37947</v>
      </c>
      <c r="K38" s="21">
        <v>291</v>
      </c>
      <c r="M38" s="106">
        <v>1311064</v>
      </c>
      <c r="N38" t="b">
        <v>1</v>
      </c>
    </row>
    <row r="39" spans="1:14" ht="13.5" customHeight="1" x14ac:dyDescent="0.15">
      <c r="A39" s="8" t="s">
        <v>91</v>
      </c>
      <c r="B39" s="28">
        <v>1304843</v>
      </c>
      <c r="C39" s="28">
        <v>1240596</v>
      </c>
      <c r="D39" s="21">
        <v>793042</v>
      </c>
      <c r="E39" s="21">
        <v>447554</v>
      </c>
      <c r="F39" s="21">
        <v>394</v>
      </c>
      <c r="G39" s="21">
        <v>43852</v>
      </c>
      <c r="H39" s="21">
        <v>3776</v>
      </c>
      <c r="I39" s="21">
        <v>0</v>
      </c>
      <c r="J39" s="21">
        <v>11759</v>
      </c>
      <c r="K39" s="21">
        <v>4466</v>
      </c>
      <c r="M39" s="106">
        <v>1304843</v>
      </c>
      <c r="N39" t="b">
        <v>1</v>
      </c>
    </row>
    <row r="40" spans="1:14" ht="13.5" customHeight="1" x14ac:dyDescent="0.15">
      <c r="A40" s="9" t="s">
        <v>92</v>
      </c>
      <c r="B40" s="30">
        <v>800441</v>
      </c>
      <c r="C40" s="30">
        <v>696800</v>
      </c>
      <c r="D40" s="22">
        <v>577221</v>
      </c>
      <c r="E40" s="22">
        <v>119579</v>
      </c>
      <c r="F40" s="22">
        <v>1304</v>
      </c>
      <c r="G40" s="22">
        <v>39366</v>
      </c>
      <c r="H40" s="22">
        <v>385</v>
      </c>
      <c r="I40" s="22">
        <v>0</v>
      </c>
      <c r="J40" s="22">
        <v>44756</v>
      </c>
      <c r="K40" s="22">
        <v>17830</v>
      </c>
      <c r="M40" s="106">
        <v>800441</v>
      </c>
      <c r="N40" t="b">
        <v>1</v>
      </c>
    </row>
    <row r="41" spans="1:14" ht="13.5" customHeight="1" x14ac:dyDescent="0.15">
      <c r="A41" s="8" t="s">
        <v>93</v>
      </c>
      <c r="B41" s="28">
        <v>577849</v>
      </c>
      <c r="C41" s="28">
        <v>548874</v>
      </c>
      <c r="D41" s="21">
        <v>472483</v>
      </c>
      <c r="E41" s="21">
        <v>76391</v>
      </c>
      <c r="F41" s="21">
        <v>39</v>
      </c>
      <c r="G41" s="21">
        <v>22810</v>
      </c>
      <c r="H41" s="21">
        <v>517</v>
      </c>
      <c r="I41" s="21">
        <v>0</v>
      </c>
      <c r="J41" s="21">
        <v>5607</v>
      </c>
      <c r="K41" s="21">
        <v>2</v>
      </c>
      <c r="M41" s="106">
        <v>577849</v>
      </c>
      <c r="N41" t="b">
        <v>1</v>
      </c>
    </row>
    <row r="42" spans="1:14" ht="13.5" customHeight="1" x14ac:dyDescent="0.15">
      <c r="A42" s="8" t="s">
        <v>94</v>
      </c>
      <c r="B42" s="28">
        <v>639031</v>
      </c>
      <c r="C42" s="28">
        <v>557591</v>
      </c>
      <c r="D42" s="21">
        <v>390360</v>
      </c>
      <c r="E42" s="21">
        <v>167231</v>
      </c>
      <c r="F42" s="21">
        <v>0</v>
      </c>
      <c r="G42" s="21">
        <v>12411</v>
      </c>
      <c r="H42" s="21">
        <v>43628</v>
      </c>
      <c r="I42" s="21">
        <v>0</v>
      </c>
      <c r="J42" s="21">
        <v>25401</v>
      </c>
      <c r="K42" s="21">
        <v>0</v>
      </c>
      <c r="M42" s="106">
        <v>639031</v>
      </c>
      <c r="N42" t="b">
        <v>1</v>
      </c>
    </row>
    <row r="43" spans="1:14" ht="13.5" customHeight="1" x14ac:dyDescent="0.15">
      <c r="A43" s="8" t="s">
        <v>95</v>
      </c>
      <c r="B43" s="28">
        <v>1081555</v>
      </c>
      <c r="C43" s="28">
        <v>995642</v>
      </c>
      <c r="D43" s="21">
        <v>542447</v>
      </c>
      <c r="E43" s="21">
        <v>453195</v>
      </c>
      <c r="F43" s="21">
        <v>1705</v>
      </c>
      <c r="G43" s="21">
        <v>13796</v>
      </c>
      <c r="H43" s="21">
        <v>473</v>
      </c>
      <c r="I43" s="21">
        <v>0</v>
      </c>
      <c r="J43" s="21">
        <v>69939</v>
      </c>
      <c r="K43" s="21">
        <v>0</v>
      </c>
      <c r="M43" s="106">
        <v>1081555</v>
      </c>
      <c r="N43" t="b">
        <v>1</v>
      </c>
    </row>
    <row r="44" spans="1:14" ht="13.5" customHeight="1" x14ac:dyDescent="0.15">
      <c r="A44" s="9" t="s">
        <v>96</v>
      </c>
      <c r="B44" s="30">
        <v>271820</v>
      </c>
      <c r="C44" s="30">
        <v>255611</v>
      </c>
      <c r="D44" s="22">
        <v>173680</v>
      </c>
      <c r="E44" s="22">
        <v>81931</v>
      </c>
      <c r="F44" s="22">
        <v>5086</v>
      </c>
      <c r="G44" s="22">
        <v>6873</v>
      </c>
      <c r="H44" s="22">
        <v>0</v>
      </c>
      <c r="I44" s="22">
        <v>0</v>
      </c>
      <c r="J44" s="22">
        <v>4250</v>
      </c>
      <c r="K44" s="22">
        <v>0</v>
      </c>
      <c r="M44" s="106">
        <v>271820</v>
      </c>
      <c r="N44" t="b">
        <v>1</v>
      </c>
    </row>
    <row r="45" spans="1:14" ht="13.5" customHeight="1" x14ac:dyDescent="0.15">
      <c r="A45" s="8" t="s">
        <v>97</v>
      </c>
      <c r="B45" s="28">
        <v>2196789</v>
      </c>
      <c r="C45" s="28">
        <v>1686814</v>
      </c>
      <c r="D45" s="21">
        <v>1073536</v>
      </c>
      <c r="E45" s="21">
        <v>613278</v>
      </c>
      <c r="F45" s="21">
        <v>2774</v>
      </c>
      <c r="G45" s="21">
        <v>47615</v>
      </c>
      <c r="H45" s="21">
        <v>41233</v>
      </c>
      <c r="I45" s="21">
        <v>0</v>
      </c>
      <c r="J45" s="21">
        <v>418086</v>
      </c>
      <c r="K45" s="21">
        <v>267</v>
      </c>
      <c r="M45" s="106">
        <v>2196789</v>
      </c>
      <c r="N45" t="b">
        <v>1</v>
      </c>
    </row>
    <row r="46" spans="1:14" ht="13.5" customHeight="1" x14ac:dyDescent="0.15">
      <c r="A46" s="8" t="s">
        <v>98</v>
      </c>
      <c r="B46" s="28">
        <v>552275</v>
      </c>
      <c r="C46" s="28">
        <v>531529</v>
      </c>
      <c r="D46" s="21">
        <v>438073</v>
      </c>
      <c r="E46" s="21">
        <v>93456</v>
      </c>
      <c r="F46" s="21">
        <v>46</v>
      </c>
      <c r="G46" s="21">
        <v>14440</v>
      </c>
      <c r="H46" s="21">
        <v>0</v>
      </c>
      <c r="I46" s="21">
        <v>0</v>
      </c>
      <c r="J46" s="21">
        <v>6260</v>
      </c>
      <c r="K46" s="21">
        <v>0</v>
      </c>
      <c r="M46" s="106">
        <v>552275</v>
      </c>
      <c r="N46" t="b">
        <v>1</v>
      </c>
    </row>
    <row r="47" spans="1:14" ht="13.5" customHeight="1" x14ac:dyDescent="0.15">
      <c r="A47" s="8" t="s">
        <v>99</v>
      </c>
      <c r="B47" s="28">
        <v>811819</v>
      </c>
      <c r="C47" s="28">
        <v>748314</v>
      </c>
      <c r="D47" s="21">
        <v>550738</v>
      </c>
      <c r="E47" s="21">
        <v>197576</v>
      </c>
      <c r="F47" s="21">
        <v>223</v>
      </c>
      <c r="G47" s="21">
        <v>14721</v>
      </c>
      <c r="H47" s="21">
        <v>34240</v>
      </c>
      <c r="I47" s="21">
        <v>0</v>
      </c>
      <c r="J47" s="21">
        <v>13689</v>
      </c>
      <c r="K47" s="21">
        <v>632</v>
      </c>
      <c r="M47" s="106">
        <v>811819</v>
      </c>
      <c r="N47" t="b">
        <v>1</v>
      </c>
    </row>
    <row r="48" spans="1:14" ht="13.5" customHeight="1" x14ac:dyDescent="0.15">
      <c r="A48" s="8" t="s">
        <v>100</v>
      </c>
      <c r="B48" s="28">
        <v>1267140</v>
      </c>
      <c r="C48" s="28">
        <v>1186253</v>
      </c>
      <c r="D48" s="21">
        <v>773656</v>
      </c>
      <c r="E48" s="21">
        <v>412597</v>
      </c>
      <c r="F48" s="21">
        <v>4804</v>
      </c>
      <c r="G48" s="21">
        <v>16711</v>
      </c>
      <c r="H48" s="21">
        <v>19116</v>
      </c>
      <c r="I48" s="21">
        <v>0</v>
      </c>
      <c r="J48" s="21">
        <v>31552</v>
      </c>
      <c r="K48" s="21">
        <v>8704</v>
      </c>
      <c r="M48" s="106">
        <v>1267140</v>
      </c>
      <c r="N48" t="b">
        <v>1</v>
      </c>
    </row>
    <row r="49" spans="1:14" ht="13.5" customHeight="1" x14ac:dyDescent="0.15">
      <c r="A49" s="8" t="s">
        <v>101</v>
      </c>
      <c r="B49" s="28">
        <v>643574</v>
      </c>
      <c r="C49" s="28">
        <v>585610</v>
      </c>
      <c r="D49" s="21">
        <v>485131</v>
      </c>
      <c r="E49" s="21">
        <v>100479</v>
      </c>
      <c r="F49" s="21">
        <v>1721</v>
      </c>
      <c r="G49" s="21">
        <v>20190</v>
      </c>
      <c r="H49" s="21">
        <v>970</v>
      </c>
      <c r="I49" s="21">
        <v>0</v>
      </c>
      <c r="J49" s="21">
        <v>31510</v>
      </c>
      <c r="K49" s="21">
        <v>3573</v>
      </c>
      <c r="M49" s="106">
        <v>643574</v>
      </c>
      <c r="N49" t="b">
        <v>1</v>
      </c>
    </row>
    <row r="50" spans="1:14" ht="13.5" customHeight="1" x14ac:dyDescent="0.15">
      <c r="A50" s="8" t="s">
        <v>102</v>
      </c>
      <c r="B50" s="28">
        <v>24696609</v>
      </c>
      <c r="C50" s="28">
        <v>24646934</v>
      </c>
      <c r="D50" s="21">
        <v>8841688</v>
      </c>
      <c r="E50" s="21">
        <v>15805246</v>
      </c>
      <c r="F50" s="21">
        <v>10626</v>
      </c>
      <c r="G50" s="21">
        <v>12624</v>
      </c>
      <c r="H50" s="21">
        <v>0</v>
      </c>
      <c r="I50" s="21">
        <v>0</v>
      </c>
      <c r="J50" s="21">
        <v>24004</v>
      </c>
      <c r="K50" s="21">
        <v>2421</v>
      </c>
      <c r="M50" s="106">
        <v>24696609</v>
      </c>
      <c r="N50" t="b">
        <v>1</v>
      </c>
    </row>
    <row r="51" spans="1:14" ht="13.5" customHeight="1" x14ac:dyDescent="0.15">
      <c r="A51" s="8" t="s">
        <v>103</v>
      </c>
      <c r="B51" s="28">
        <v>944412</v>
      </c>
      <c r="C51" s="28">
        <v>837146</v>
      </c>
      <c r="D51" s="21">
        <v>551482</v>
      </c>
      <c r="E51" s="21">
        <v>285664</v>
      </c>
      <c r="F51" s="21">
        <v>330</v>
      </c>
      <c r="G51" s="21">
        <v>24018</v>
      </c>
      <c r="H51" s="21">
        <v>60760</v>
      </c>
      <c r="I51" s="21">
        <v>0</v>
      </c>
      <c r="J51" s="21">
        <v>21890</v>
      </c>
      <c r="K51" s="21">
        <v>268</v>
      </c>
      <c r="M51" s="106">
        <v>944412</v>
      </c>
      <c r="N51" t="b">
        <v>1</v>
      </c>
    </row>
    <row r="52" spans="1:14" ht="13.5" customHeight="1" thickBot="1" x14ac:dyDescent="0.2">
      <c r="A52" s="8" t="s">
        <v>104</v>
      </c>
      <c r="B52" s="28">
        <v>481414</v>
      </c>
      <c r="C52" s="28">
        <v>387936</v>
      </c>
      <c r="D52" s="21">
        <v>320088</v>
      </c>
      <c r="E52" s="21">
        <v>67848</v>
      </c>
      <c r="F52" s="21">
        <v>0</v>
      </c>
      <c r="G52" s="21">
        <v>73430</v>
      </c>
      <c r="H52" s="21">
        <v>8495</v>
      </c>
      <c r="I52" s="21">
        <v>0</v>
      </c>
      <c r="J52" s="21">
        <v>10541</v>
      </c>
      <c r="K52" s="21">
        <v>1012</v>
      </c>
      <c r="M52" s="107">
        <v>481414</v>
      </c>
      <c r="N52" t="b">
        <v>1</v>
      </c>
    </row>
    <row r="53" spans="1:14" ht="13.5" customHeight="1" thickBot="1" x14ac:dyDescent="0.2">
      <c r="A53" s="11" t="s">
        <v>15</v>
      </c>
      <c r="B53" s="23">
        <v>103739390</v>
      </c>
      <c r="C53" s="23">
        <v>97378277</v>
      </c>
      <c r="D53" s="23">
        <v>58351534</v>
      </c>
      <c r="E53" s="23">
        <v>39026743</v>
      </c>
      <c r="F53" s="23">
        <v>201473</v>
      </c>
      <c r="G53" s="23">
        <v>2134428</v>
      </c>
      <c r="H53" s="23">
        <v>412707</v>
      </c>
      <c r="I53" s="23">
        <v>0</v>
      </c>
      <c r="J53" s="23">
        <v>2248414</v>
      </c>
      <c r="K53" s="23">
        <v>1364091</v>
      </c>
      <c r="M53" s="52">
        <v>103739390</v>
      </c>
      <c r="N53" t="b">
        <v>1</v>
      </c>
    </row>
    <row r="54" spans="1:14" ht="13.5" customHeight="1" x14ac:dyDescent="0.15">
      <c r="A54" s="8" t="s">
        <v>34</v>
      </c>
      <c r="B54" s="28">
        <v>257333</v>
      </c>
      <c r="C54" s="28">
        <v>246688</v>
      </c>
      <c r="D54" s="21">
        <v>139930</v>
      </c>
      <c r="E54" s="21">
        <v>106758</v>
      </c>
      <c r="F54" s="21">
        <v>0</v>
      </c>
      <c r="G54" s="21">
        <v>9091</v>
      </c>
      <c r="H54" s="21">
        <v>0</v>
      </c>
      <c r="I54" s="21">
        <v>0</v>
      </c>
      <c r="J54" s="21">
        <v>1426</v>
      </c>
      <c r="K54" s="21">
        <v>128</v>
      </c>
      <c r="M54" s="105">
        <v>257333</v>
      </c>
      <c r="N54" t="b">
        <v>1</v>
      </c>
    </row>
    <row r="55" spans="1:14" ht="13.5" customHeight="1" x14ac:dyDescent="0.15">
      <c r="A55" s="8" t="s">
        <v>35</v>
      </c>
      <c r="B55" s="28">
        <v>214122</v>
      </c>
      <c r="C55" s="28">
        <v>200949</v>
      </c>
      <c r="D55" s="21">
        <v>157437</v>
      </c>
      <c r="E55" s="21">
        <v>43512</v>
      </c>
      <c r="F55" s="21">
        <v>1</v>
      </c>
      <c r="G55" s="21">
        <v>12082</v>
      </c>
      <c r="H55" s="21">
        <v>0</v>
      </c>
      <c r="I55" s="21">
        <v>0</v>
      </c>
      <c r="J55" s="21">
        <v>1090</v>
      </c>
      <c r="K55" s="21">
        <v>0</v>
      </c>
      <c r="M55" s="106">
        <v>214122</v>
      </c>
      <c r="N55" t="b">
        <v>1</v>
      </c>
    </row>
    <row r="56" spans="1:14" ht="13.5" customHeight="1" x14ac:dyDescent="0.15">
      <c r="A56" s="8" t="s">
        <v>36</v>
      </c>
      <c r="B56" s="28">
        <v>585507</v>
      </c>
      <c r="C56" s="28">
        <v>533002</v>
      </c>
      <c r="D56" s="21">
        <v>275095</v>
      </c>
      <c r="E56" s="21">
        <v>257907</v>
      </c>
      <c r="F56" s="21">
        <v>0</v>
      </c>
      <c r="G56" s="21">
        <v>27659</v>
      </c>
      <c r="H56" s="21">
        <v>0</v>
      </c>
      <c r="I56" s="21">
        <v>0</v>
      </c>
      <c r="J56" s="21">
        <v>24339</v>
      </c>
      <c r="K56" s="21">
        <v>507</v>
      </c>
      <c r="M56" s="106">
        <v>585507</v>
      </c>
      <c r="N56" t="b">
        <v>1</v>
      </c>
    </row>
    <row r="57" spans="1:14" ht="13.5" customHeight="1" x14ac:dyDescent="0.15">
      <c r="A57" s="8" t="s">
        <v>37</v>
      </c>
      <c r="B57" s="28">
        <v>282114</v>
      </c>
      <c r="C57" s="28">
        <v>272981</v>
      </c>
      <c r="D57" s="21">
        <v>185992</v>
      </c>
      <c r="E57" s="21">
        <v>86989</v>
      </c>
      <c r="F57" s="21">
        <v>500</v>
      </c>
      <c r="G57" s="21">
        <v>5088</v>
      </c>
      <c r="H57" s="21">
        <v>0</v>
      </c>
      <c r="I57" s="21">
        <v>0</v>
      </c>
      <c r="J57" s="21">
        <v>3545</v>
      </c>
      <c r="K57" s="21">
        <v>0</v>
      </c>
      <c r="M57" s="106">
        <v>282114</v>
      </c>
      <c r="N57" t="b">
        <v>1</v>
      </c>
    </row>
    <row r="58" spans="1:14" ht="13.5" customHeight="1" x14ac:dyDescent="0.15">
      <c r="A58" s="8" t="s">
        <v>51</v>
      </c>
      <c r="B58" s="28">
        <v>4518291</v>
      </c>
      <c r="C58" s="28">
        <v>4451280</v>
      </c>
      <c r="D58" s="21">
        <v>3490948</v>
      </c>
      <c r="E58" s="21">
        <v>960332</v>
      </c>
      <c r="F58" s="21">
        <v>0</v>
      </c>
      <c r="G58" s="21">
        <v>53481</v>
      </c>
      <c r="H58" s="21">
        <v>0</v>
      </c>
      <c r="I58" s="21">
        <v>0</v>
      </c>
      <c r="J58" s="21">
        <v>12599</v>
      </c>
      <c r="K58" s="21">
        <v>931</v>
      </c>
      <c r="M58" s="106">
        <v>4518291</v>
      </c>
      <c r="N58" t="b">
        <v>1</v>
      </c>
    </row>
    <row r="59" spans="1:14" ht="13.5" customHeight="1" x14ac:dyDescent="0.15">
      <c r="A59" s="8" t="s">
        <v>38</v>
      </c>
      <c r="B59" s="28">
        <v>480093</v>
      </c>
      <c r="C59" s="28">
        <v>438172</v>
      </c>
      <c r="D59" s="21">
        <v>371360</v>
      </c>
      <c r="E59" s="21">
        <v>66812</v>
      </c>
      <c r="F59" s="21">
        <v>0</v>
      </c>
      <c r="G59" s="21">
        <v>17907</v>
      </c>
      <c r="H59" s="21">
        <v>19754</v>
      </c>
      <c r="I59" s="21">
        <v>0</v>
      </c>
      <c r="J59" s="21">
        <v>4257</v>
      </c>
      <c r="K59" s="21">
        <v>3</v>
      </c>
      <c r="M59" s="106">
        <v>480093</v>
      </c>
      <c r="N59" t="b">
        <v>1</v>
      </c>
    </row>
    <row r="60" spans="1:14" ht="13.5" customHeight="1" x14ac:dyDescent="0.15">
      <c r="A60" s="8" t="s">
        <v>39</v>
      </c>
      <c r="B60" s="28">
        <v>229646</v>
      </c>
      <c r="C60" s="28">
        <v>215632</v>
      </c>
      <c r="D60" s="21">
        <v>178899</v>
      </c>
      <c r="E60" s="21">
        <v>36733</v>
      </c>
      <c r="F60" s="21">
        <v>0</v>
      </c>
      <c r="G60" s="21">
        <v>8961</v>
      </c>
      <c r="H60" s="21">
        <v>0</v>
      </c>
      <c r="I60" s="21">
        <v>0</v>
      </c>
      <c r="J60" s="21">
        <v>5053</v>
      </c>
      <c r="K60" s="21">
        <v>0</v>
      </c>
      <c r="M60" s="106">
        <v>229646</v>
      </c>
      <c r="N60" t="b">
        <v>1</v>
      </c>
    </row>
    <row r="61" spans="1:14" ht="13.5" customHeight="1" x14ac:dyDescent="0.15">
      <c r="A61" s="8" t="s">
        <v>55</v>
      </c>
      <c r="B61" s="28">
        <v>88228</v>
      </c>
      <c r="C61" s="28">
        <v>80578</v>
      </c>
      <c r="D61" s="21">
        <v>60356</v>
      </c>
      <c r="E61" s="21">
        <v>20222</v>
      </c>
      <c r="F61" s="21">
        <v>10</v>
      </c>
      <c r="G61" s="21">
        <v>6166</v>
      </c>
      <c r="H61" s="21">
        <v>0</v>
      </c>
      <c r="I61" s="21">
        <v>0</v>
      </c>
      <c r="J61" s="21">
        <v>1474</v>
      </c>
      <c r="K61" s="21">
        <v>0</v>
      </c>
      <c r="M61" s="106">
        <v>88228</v>
      </c>
      <c r="N61" t="b">
        <v>1</v>
      </c>
    </row>
    <row r="62" spans="1:14" ht="13.5" customHeight="1" x14ac:dyDescent="0.15">
      <c r="A62" s="8" t="s">
        <v>40</v>
      </c>
      <c r="B62" s="28">
        <v>306502</v>
      </c>
      <c r="C62" s="28">
        <v>299475</v>
      </c>
      <c r="D62" s="21">
        <v>248056</v>
      </c>
      <c r="E62" s="21">
        <v>51419</v>
      </c>
      <c r="F62" s="21">
        <v>0</v>
      </c>
      <c r="G62" s="21">
        <v>5928</v>
      </c>
      <c r="H62" s="21">
        <v>0</v>
      </c>
      <c r="I62" s="21">
        <v>0</v>
      </c>
      <c r="J62" s="21">
        <v>1099</v>
      </c>
      <c r="K62" s="21">
        <v>0</v>
      </c>
      <c r="M62" s="106">
        <v>306502</v>
      </c>
      <c r="N62" t="b">
        <v>1</v>
      </c>
    </row>
    <row r="63" spans="1:14" ht="13.5" customHeight="1" x14ac:dyDescent="0.15">
      <c r="A63" s="8" t="s">
        <v>41</v>
      </c>
      <c r="B63" s="28">
        <v>241162</v>
      </c>
      <c r="C63" s="28">
        <v>198302</v>
      </c>
      <c r="D63" s="21">
        <v>167750</v>
      </c>
      <c r="E63" s="21">
        <v>30552</v>
      </c>
      <c r="F63" s="21">
        <v>31</v>
      </c>
      <c r="G63" s="21">
        <v>28239</v>
      </c>
      <c r="H63" s="21">
        <v>2807</v>
      </c>
      <c r="I63" s="21">
        <v>0</v>
      </c>
      <c r="J63" s="21">
        <v>11783</v>
      </c>
      <c r="K63" s="21">
        <v>0</v>
      </c>
      <c r="M63" s="106">
        <v>241162</v>
      </c>
      <c r="N63" t="b">
        <v>1</v>
      </c>
    </row>
    <row r="64" spans="1:14" ht="13.5" customHeight="1" x14ac:dyDescent="0.15">
      <c r="A64" s="8" t="s">
        <v>42</v>
      </c>
      <c r="B64" s="28">
        <v>216369</v>
      </c>
      <c r="C64" s="28">
        <v>181147</v>
      </c>
      <c r="D64" s="21">
        <v>146958</v>
      </c>
      <c r="E64" s="21">
        <v>34189</v>
      </c>
      <c r="F64" s="21">
        <v>16</v>
      </c>
      <c r="G64" s="21">
        <v>32029</v>
      </c>
      <c r="H64" s="21">
        <v>0</v>
      </c>
      <c r="I64" s="21">
        <v>0</v>
      </c>
      <c r="J64" s="21">
        <v>3177</v>
      </c>
      <c r="K64" s="21">
        <v>0</v>
      </c>
      <c r="M64" s="106">
        <v>216369</v>
      </c>
      <c r="N64" t="b">
        <v>1</v>
      </c>
    </row>
    <row r="65" spans="1:33" ht="13.5" customHeight="1" x14ac:dyDescent="0.15">
      <c r="A65" s="8" t="s">
        <v>43</v>
      </c>
      <c r="B65" s="28">
        <v>487485</v>
      </c>
      <c r="C65" s="28">
        <v>459274</v>
      </c>
      <c r="D65" s="21">
        <v>361618</v>
      </c>
      <c r="E65" s="21">
        <v>97656</v>
      </c>
      <c r="F65" s="21">
        <v>0</v>
      </c>
      <c r="G65" s="21">
        <v>16291</v>
      </c>
      <c r="H65" s="21">
        <v>0</v>
      </c>
      <c r="I65" s="21">
        <v>0</v>
      </c>
      <c r="J65" s="21">
        <v>11920</v>
      </c>
      <c r="K65" s="21">
        <v>0</v>
      </c>
      <c r="M65" s="106">
        <v>487485</v>
      </c>
      <c r="N65" t="b">
        <v>1</v>
      </c>
    </row>
    <row r="66" spans="1:33" ht="13.5" customHeight="1" x14ac:dyDescent="0.15">
      <c r="A66" s="8" t="s">
        <v>44</v>
      </c>
      <c r="B66" s="28">
        <v>313529</v>
      </c>
      <c r="C66" s="28">
        <v>284472</v>
      </c>
      <c r="D66" s="21">
        <v>174634</v>
      </c>
      <c r="E66" s="21">
        <v>109838</v>
      </c>
      <c r="F66" s="21">
        <v>9540</v>
      </c>
      <c r="G66" s="21">
        <v>19222</v>
      </c>
      <c r="H66" s="21">
        <v>0</v>
      </c>
      <c r="I66" s="21">
        <v>0</v>
      </c>
      <c r="J66" s="21">
        <v>215</v>
      </c>
      <c r="K66" s="21">
        <v>80</v>
      </c>
      <c r="M66" s="106">
        <v>313529</v>
      </c>
      <c r="N66" t="b">
        <v>1</v>
      </c>
    </row>
    <row r="67" spans="1:33" ht="13.5" customHeight="1" x14ac:dyDescent="0.15">
      <c r="A67" s="8" t="s">
        <v>45</v>
      </c>
      <c r="B67" s="28">
        <v>931724</v>
      </c>
      <c r="C67" s="28">
        <v>882276</v>
      </c>
      <c r="D67" s="21">
        <v>524484</v>
      </c>
      <c r="E67" s="21">
        <v>357792</v>
      </c>
      <c r="F67" s="21">
        <v>0</v>
      </c>
      <c r="G67" s="21">
        <v>45782</v>
      </c>
      <c r="H67" s="21">
        <v>51</v>
      </c>
      <c r="I67" s="21">
        <v>0</v>
      </c>
      <c r="J67" s="21">
        <v>3615</v>
      </c>
      <c r="K67" s="21">
        <v>0</v>
      </c>
      <c r="M67" s="106">
        <v>931724</v>
      </c>
      <c r="N67" t="b">
        <v>1</v>
      </c>
    </row>
    <row r="68" spans="1:33" ht="13.5" customHeight="1" x14ac:dyDescent="0.15">
      <c r="A68" s="8" t="s">
        <v>46</v>
      </c>
      <c r="B68" s="28">
        <v>151608</v>
      </c>
      <c r="C68" s="28">
        <v>139082</v>
      </c>
      <c r="D68" s="21">
        <v>116551</v>
      </c>
      <c r="E68" s="21">
        <v>22531</v>
      </c>
      <c r="F68" s="21">
        <v>0</v>
      </c>
      <c r="G68" s="21">
        <v>10389</v>
      </c>
      <c r="H68" s="21">
        <v>720</v>
      </c>
      <c r="I68" s="21">
        <v>0</v>
      </c>
      <c r="J68" s="21">
        <v>1417</v>
      </c>
      <c r="K68" s="21">
        <v>0</v>
      </c>
      <c r="M68" s="106">
        <v>151608</v>
      </c>
      <c r="N68" t="b">
        <v>1</v>
      </c>
    </row>
    <row r="69" spans="1:33" ht="13.5" customHeight="1" x14ac:dyDescent="0.15">
      <c r="A69" s="8" t="s">
        <v>47</v>
      </c>
      <c r="B69" s="28">
        <v>415598</v>
      </c>
      <c r="C69" s="28">
        <v>389605</v>
      </c>
      <c r="D69" s="21">
        <v>282493</v>
      </c>
      <c r="E69" s="21">
        <v>107112</v>
      </c>
      <c r="F69" s="21">
        <v>25</v>
      </c>
      <c r="G69" s="21">
        <v>21456</v>
      </c>
      <c r="H69" s="21">
        <v>1</v>
      </c>
      <c r="I69" s="21">
        <v>0</v>
      </c>
      <c r="J69" s="21">
        <v>4330</v>
      </c>
      <c r="K69" s="21">
        <v>181</v>
      </c>
      <c r="M69" s="106">
        <v>415598</v>
      </c>
      <c r="N69" t="b">
        <v>1</v>
      </c>
    </row>
    <row r="70" spans="1:33" ht="13.5" customHeight="1" x14ac:dyDescent="0.15">
      <c r="A70" s="8" t="s">
        <v>53</v>
      </c>
      <c r="B70" s="28">
        <v>263148</v>
      </c>
      <c r="C70" s="28">
        <v>249542</v>
      </c>
      <c r="D70" s="21">
        <v>178257</v>
      </c>
      <c r="E70" s="21">
        <v>71285</v>
      </c>
      <c r="F70" s="21">
        <v>0</v>
      </c>
      <c r="G70" s="21">
        <v>11679</v>
      </c>
      <c r="H70" s="21">
        <v>0</v>
      </c>
      <c r="I70" s="21">
        <v>0</v>
      </c>
      <c r="J70" s="21">
        <v>1927</v>
      </c>
      <c r="K70" s="21">
        <v>0</v>
      </c>
      <c r="M70" s="106">
        <v>263148</v>
      </c>
      <c r="N70" t="b">
        <v>1</v>
      </c>
    </row>
    <row r="71" spans="1:33" ht="13.5" customHeight="1" x14ac:dyDescent="0.15">
      <c r="A71" s="8" t="s">
        <v>48</v>
      </c>
      <c r="B71" s="28">
        <v>216427</v>
      </c>
      <c r="C71" s="28">
        <v>206167</v>
      </c>
      <c r="D71" s="21">
        <v>105006</v>
      </c>
      <c r="E71" s="21">
        <v>101161</v>
      </c>
      <c r="F71" s="21">
        <v>0</v>
      </c>
      <c r="G71" s="21">
        <v>4592</v>
      </c>
      <c r="H71" s="21">
        <v>0</v>
      </c>
      <c r="I71" s="21">
        <v>0</v>
      </c>
      <c r="J71" s="21">
        <v>2428</v>
      </c>
      <c r="K71" s="21">
        <v>3240</v>
      </c>
      <c r="M71" s="106">
        <v>216427</v>
      </c>
      <c r="N71" t="b">
        <v>1</v>
      </c>
    </row>
    <row r="72" spans="1:33" ht="13.5" customHeight="1" x14ac:dyDescent="0.15">
      <c r="A72" s="8" t="s">
        <v>49</v>
      </c>
      <c r="B72" s="28">
        <v>708234</v>
      </c>
      <c r="C72" s="28">
        <v>299632</v>
      </c>
      <c r="D72" s="21">
        <v>210337</v>
      </c>
      <c r="E72" s="21">
        <v>89295</v>
      </c>
      <c r="F72" s="21">
        <v>0</v>
      </c>
      <c r="G72" s="21">
        <v>7167</v>
      </c>
      <c r="H72" s="21">
        <v>61</v>
      </c>
      <c r="I72" s="21">
        <v>0</v>
      </c>
      <c r="J72" s="21">
        <v>401374</v>
      </c>
      <c r="K72" s="21">
        <v>0</v>
      </c>
      <c r="M72" s="106">
        <v>708234</v>
      </c>
      <c r="N72" t="b">
        <v>1</v>
      </c>
    </row>
    <row r="73" spans="1:33" ht="13.5" customHeight="1" x14ac:dyDescent="0.15">
      <c r="A73" s="8" t="s">
        <v>50</v>
      </c>
      <c r="B73" s="28">
        <v>192073</v>
      </c>
      <c r="C73" s="28">
        <v>153370</v>
      </c>
      <c r="D73" s="21">
        <v>87371</v>
      </c>
      <c r="E73" s="21">
        <v>65999</v>
      </c>
      <c r="F73" s="21">
        <v>0</v>
      </c>
      <c r="G73" s="21">
        <v>2967</v>
      </c>
      <c r="H73" s="21">
        <v>34028</v>
      </c>
      <c r="I73" s="21">
        <v>0</v>
      </c>
      <c r="J73" s="21">
        <v>1441</v>
      </c>
      <c r="K73" s="21">
        <v>267</v>
      </c>
      <c r="M73" s="106">
        <v>192073</v>
      </c>
      <c r="N73" t="b">
        <v>1</v>
      </c>
    </row>
    <row r="74" spans="1:33" ht="13.5" customHeight="1" thickBot="1" x14ac:dyDescent="0.2">
      <c r="A74" s="8" t="s">
        <v>56</v>
      </c>
      <c r="B74" s="28">
        <v>118306</v>
      </c>
      <c r="C74" s="28">
        <v>108444</v>
      </c>
      <c r="D74" s="21">
        <v>93354</v>
      </c>
      <c r="E74" s="21">
        <v>15090</v>
      </c>
      <c r="F74" s="21">
        <v>0</v>
      </c>
      <c r="G74" s="21">
        <v>2976</v>
      </c>
      <c r="H74" s="21">
        <v>6679</v>
      </c>
      <c r="I74" s="21">
        <v>0</v>
      </c>
      <c r="J74" s="21">
        <v>207</v>
      </c>
      <c r="K74" s="21">
        <v>0</v>
      </c>
      <c r="M74" s="107">
        <v>118306</v>
      </c>
      <c r="N74" t="b">
        <v>1</v>
      </c>
    </row>
    <row r="75" spans="1:33" ht="13.5" customHeight="1" x14ac:dyDescent="0.15">
      <c r="A75" s="11" t="s">
        <v>226</v>
      </c>
      <c r="B75" s="12">
        <v>11217499</v>
      </c>
      <c r="C75" s="12">
        <v>10290070</v>
      </c>
      <c r="D75" s="12">
        <v>7556886</v>
      </c>
      <c r="E75" s="12">
        <v>2733184</v>
      </c>
      <c r="F75" s="12">
        <v>10123</v>
      </c>
      <c r="G75" s="12">
        <v>349152</v>
      </c>
      <c r="H75" s="12">
        <v>64101</v>
      </c>
      <c r="I75" s="12">
        <v>0</v>
      </c>
      <c r="J75" s="12">
        <v>498716</v>
      </c>
      <c r="K75" s="12">
        <v>5337</v>
      </c>
      <c r="M75" s="52">
        <v>11217499</v>
      </c>
      <c r="N75" t="b">
        <v>1</v>
      </c>
    </row>
    <row r="76" spans="1:33" ht="13.5" customHeight="1" x14ac:dyDescent="0.15">
      <c r="M76" t="s">
        <v>210</v>
      </c>
    </row>
    <row r="77" spans="1:33" ht="13.5" customHeight="1" x14ac:dyDescent="0.15">
      <c r="A77" s="19" t="s">
        <v>227</v>
      </c>
    </row>
    <row r="79" spans="1:33" ht="18.75" x14ac:dyDescent="0.15">
      <c r="A79" s="54" t="s">
        <v>213</v>
      </c>
    </row>
    <row r="80" spans="1:33" ht="21" x14ac:dyDescent="0.15">
      <c r="A80" s="189" t="s">
        <v>133</v>
      </c>
      <c r="B80" s="191" t="s">
        <v>134</v>
      </c>
      <c r="C80" s="191" t="s">
        <v>135</v>
      </c>
      <c r="D80" s="191" t="s">
        <v>136</v>
      </c>
      <c r="E80" s="193"/>
      <c r="F80" s="194"/>
      <c r="G80" s="194"/>
      <c r="H80" s="194"/>
      <c r="I80" s="194"/>
      <c r="J80" s="194"/>
      <c r="K80" s="195"/>
      <c r="L80" s="193"/>
      <c r="M80" s="194"/>
      <c r="N80" s="194"/>
      <c r="O80" s="194"/>
      <c r="P80" s="194"/>
      <c r="Q80" s="195"/>
      <c r="R80" s="197" t="s">
        <v>133</v>
      </c>
      <c r="S80" s="33"/>
      <c r="T80" s="33" t="s">
        <v>137</v>
      </c>
      <c r="U80" s="34" t="s">
        <v>138</v>
      </c>
      <c r="V80" s="35"/>
      <c r="W80" s="35"/>
      <c r="X80" s="35"/>
      <c r="Y80" s="36"/>
      <c r="Z80" s="33" t="s">
        <v>139</v>
      </c>
      <c r="AA80" s="33" t="s">
        <v>140</v>
      </c>
      <c r="AB80" s="33" t="s">
        <v>141</v>
      </c>
      <c r="AC80" s="33" t="s">
        <v>142</v>
      </c>
      <c r="AD80" s="33" t="s">
        <v>143</v>
      </c>
      <c r="AE80" s="33" t="s">
        <v>144</v>
      </c>
      <c r="AF80" s="33" t="s">
        <v>145</v>
      </c>
      <c r="AG80" s="33" t="s">
        <v>146</v>
      </c>
    </row>
    <row r="81" spans="1:33" x14ac:dyDescent="0.15">
      <c r="A81" s="190"/>
      <c r="B81" s="192"/>
      <c r="C81" s="192"/>
      <c r="D81" s="192"/>
      <c r="E81" s="37" t="s">
        <v>147</v>
      </c>
      <c r="F81" s="38" t="s">
        <v>148</v>
      </c>
      <c r="G81" s="39" t="s">
        <v>149</v>
      </c>
      <c r="H81" s="39" t="s">
        <v>150</v>
      </c>
      <c r="I81" s="39" t="s">
        <v>151</v>
      </c>
      <c r="J81" s="39" t="s">
        <v>152</v>
      </c>
      <c r="K81" s="39" t="s">
        <v>31</v>
      </c>
      <c r="L81" s="37" t="s">
        <v>153</v>
      </c>
      <c r="M81" s="40" t="s">
        <v>154</v>
      </c>
      <c r="N81" s="38" t="s">
        <v>155</v>
      </c>
      <c r="O81" s="40" t="s">
        <v>156</v>
      </c>
      <c r="P81" s="41" t="s">
        <v>157</v>
      </c>
      <c r="Q81" s="38" t="s">
        <v>31</v>
      </c>
      <c r="R81" s="198"/>
      <c r="S81" s="42"/>
      <c r="T81" s="42"/>
      <c r="U81" s="43"/>
      <c r="V81" s="44" t="s">
        <v>158</v>
      </c>
      <c r="W81" s="44" t="s">
        <v>159</v>
      </c>
      <c r="X81" s="45" t="s">
        <v>160</v>
      </c>
      <c r="Y81" s="44" t="s">
        <v>31</v>
      </c>
      <c r="Z81" s="42"/>
      <c r="AA81" s="42"/>
      <c r="AB81" s="42"/>
      <c r="AC81" s="42"/>
      <c r="AD81" s="42"/>
      <c r="AE81" s="42"/>
      <c r="AF81" s="42"/>
      <c r="AG81" s="42"/>
    </row>
    <row r="82" spans="1:33" ht="14.25" thickBot="1" x14ac:dyDescent="0.2">
      <c r="A82" s="44" t="s">
        <v>161</v>
      </c>
      <c r="B82" s="134">
        <v>34691</v>
      </c>
      <c r="C82" s="135">
        <v>19365</v>
      </c>
      <c r="D82" s="135">
        <v>1239</v>
      </c>
      <c r="E82" s="136">
        <v>3466</v>
      </c>
      <c r="F82" s="137">
        <v>16</v>
      </c>
      <c r="G82" s="137">
        <v>767</v>
      </c>
      <c r="H82" s="135">
        <v>1092</v>
      </c>
      <c r="I82" s="137">
        <v>552</v>
      </c>
      <c r="J82" s="137">
        <v>178</v>
      </c>
      <c r="K82" s="137">
        <v>861</v>
      </c>
      <c r="L82" s="138">
        <v>78</v>
      </c>
      <c r="M82" s="137">
        <v>5</v>
      </c>
      <c r="N82" s="137">
        <v>6</v>
      </c>
      <c r="O82" s="137">
        <v>34</v>
      </c>
      <c r="P82" s="137">
        <v>7</v>
      </c>
      <c r="Q82" s="137">
        <v>26</v>
      </c>
      <c r="R82" s="175" t="s">
        <v>161</v>
      </c>
      <c r="S82" s="176">
        <v>0</v>
      </c>
      <c r="T82" s="140">
        <v>0</v>
      </c>
      <c r="U82" s="141">
        <v>10543</v>
      </c>
      <c r="V82" s="142">
        <v>5591</v>
      </c>
      <c r="W82" s="142">
        <v>1181</v>
      </c>
      <c r="X82" s="140">
        <v>669</v>
      </c>
      <c r="Y82" s="142">
        <v>3102</v>
      </c>
      <c r="Z82" s="142">
        <v>27476</v>
      </c>
      <c r="AA82" s="142">
        <v>1015053</v>
      </c>
      <c r="AB82" s="142">
        <v>108593</v>
      </c>
      <c r="AC82" s="142">
        <v>44885</v>
      </c>
      <c r="AD82" s="142">
        <v>1326</v>
      </c>
      <c r="AE82" s="142">
        <v>5583</v>
      </c>
      <c r="AF82" s="142">
        <v>17931</v>
      </c>
      <c r="AG82" s="142">
        <v>103739390</v>
      </c>
    </row>
    <row r="83" spans="1:33" x14ac:dyDescent="0.15">
      <c r="A83" s="44" t="s">
        <v>105</v>
      </c>
      <c r="B83" s="143">
        <v>1766</v>
      </c>
      <c r="C83" s="144">
        <v>1008</v>
      </c>
      <c r="D83" s="145">
        <v>47</v>
      </c>
      <c r="E83" s="146">
        <v>287</v>
      </c>
      <c r="F83" s="121">
        <v>0</v>
      </c>
      <c r="G83" s="147">
        <v>56</v>
      </c>
      <c r="H83" s="147">
        <v>84</v>
      </c>
      <c r="I83" s="147">
        <v>68</v>
      </c>
      <c r="J83" s="147">
        <v>3</v>
      </c>
      <c r="K83" s="145">
        <v>76</v>
      </c>
      <c r="L83" s="146">
        <v>5</v>
      </c>
      <c r="M83" s="121">
        <v>0</v>
      </c>
      <c r="N83" s="147">
        <v>0</v>
      </c>
      <c r="O83" s="147">
        <v>3</v>
      </c>
      <c r="P83" s="147">
        <v>0</v>
      </c>
      <c r="Q83" s="145">
        <v>2</v>
      </c>
      <c r="R83" s="177" t="s">
        <v>105</v>
      </c>
      <c r="S83" s="178">
        <v>0</v>
      </c>
      <c r="T83" s="124">
        <v>0</v>
      </c>
      <c r="U83" s="146">
        <v>419</v>
      </c>
      <c r="V83" s="150">
        <v>220</v>
      </c>
      <c r="W83" s="147">
        <v>44</v>
      </c>
      <c r="X83" s="147">
        <v>22</v>
      </c>
      <c r="Y83" s="147">
        <v>133</v>
      </c>
      <c r="Z83" s="151">
        <v>1293</v>
      </c>
      <c r="AA83" s="151">
        <v>55324</v>
      </c>
      <c r="AB83" s="151">
        <v>6462</v>
      </c>
      <c r="AC83" s="151">
        <v>9842</v>
      </c>
      <c r="AD83" s="147">
        <v>83</v>
      </c>
      <c r="AE83" s="147">
        <v>246</v>
      </c>
      <c r="AF83" s="147">
        <v>830</v>
      </c>
      <c r="AG83" s="179">
        <v>2919231</v>
      </c>
    </row>
    <row r="84" spans="1:33" x14ac:dyDescent="0.15">
      <c r="A84" s="44" t="s">
        <v>117</v>
      </c>
      <c r="B84" s="146">
        <v>482</v>
      </c>
      <c r="C84" s="153">
        <v>263</v>
      </c>
      <c r="D84" s="154">
        <v>31</v>
      </c>
      <c r="E84" s="146">
        <v>45</v>
      </c>
      <c r="F84" s="125">
        <v>0</v>
      </c>
      <c r="G84" s="155">
        <v>8</v>
      </c>
      <c r="H84" s="155">
        <v>16</v>
      </c>
      <c r="I84" s="155">
        <v>4</v>
      </c>
      <c r="J84" s="126">
        <v>0</v>
      </c>
      <c r="K84" s="154">
        <v>17</v>
      </c>
      <c r="L84" s="146">
        <v>2</v>
      </c>
      <c r="M84" s="125">
        <v>1</v>
      </c>
      <c r="N84" s="126">
        <v>0</v>
      </c>
      <c r="O84" s="155">
        <v>1</v>
      </c>
      <c r="P84" s="155">
        <v>0</v>
      </c>
      <c r="Q84" s="154">
        <v>0</v>
      </c>
      <c r="R84" s="177" t="s">
        <v>117</v>
      </c>
      <c r="S84" s="178">
        <v>0</v>
      </c>
      <c r="T84" s="127">
        <v>0</v>
      </c>
      <c r="U84" s="146">
        <v>141</v>
      </c>
      <c r="V84" s="153">
        <v>89</v>
      </c>
      <c r="W84" s="155">
        <v>7</v>
      </c>
      <c r="X84" s="155">
        <v>6</v>
      </c>
      <c r="Y84" s="155">
        <v>39</v>
      </c>
      <c r="Z84" s="155">
        <v>472</v>
      </c>
      <c r="AA84" s="141">
        <v>24590</v>
      </c>
      <c r="AB84" s="141">
        <v>2508</v>
      </c>
      <c r="AC84" s="141">
        <v>2027</v>
      </c>
      <c r="AD84" s="155">
        <v>27</v>
      </c>
      <c r="AE84" s="155">
        <v>96</v>
      </c>
      <c r="AF84" s="155">
        <v>236</v>
      </c>
      <c r="AG84" s="180">
        <v>1197590</v>
      </c>
    </row>
    <row r="85" spans="1:33" x14ac:dyDescent="0.15">
      <c r="A85" s="44" t="s">
        <v>162</v>
      </c>
      <c r="B85" s="146">
        <v>376</v>
      </c>
      <c r="C85" s="153">
        <v>202</v>
      </c>
      <c r="D85" s="154">
        <v>38</v>
      </c>
      <c r="E85" s="146">
        <v>36</v>
      </c>
      <c r="F85" s="153">
        <v>0</v>
      </c>
      <c r="G85" s="155">
        <v>10</v>
      </c>
      <c r="H85" s="155">
        <v>12</v>
      </c>
      <c r="I85" s="155">
        <v>6</v>
      </c>
      <c r="J85" s="126">
        <v>1</v>
      </c>
      <c r="K85" s="154">
        <v>7</v>
      </c>
      <c r="L85" s="128">
        <v>0</v>
      </c>
      <c r="M85" s="125">
        <v>0</v>
      </c>
      <c r="N85" s="126">
        <v>0</v>
      </c>
      <c r="O85" s="126">
        <v>0</v>
      </c>
      <c r="P85" s="126">
        <v>0</v>
      </c>
      <c r="Q85" s="129">
        <v>0</v>
      </c>
      <c r="R85" s="177" t="s">
        <v>162</v>
      </c>
      <c r="S85" s="178">
        <v>0</v>
      </c>
      <c r="T85" s="127">
        <v>0</v>
      </c>
      <c r="U85" s="146">
        <v>100</v>
      </c>
      <c r="V85" s="153">
        <v>67</v>
      </c>
      <c r="W85" s="155">
        <v>1</v>
      </c>
      <c r="X85" s="155">
        <v>4</v>
      </c>
      <c r="Y85" s="155">
        <v>28</v>
      </c>
      <c r="Z85" s="155">
        <v>366</v>
      </c>
      <c r="AA85" s="141">
        <v>22760</v>
      </c>
      <c r="AB85" s="141">
        <v>3499</v>
      </c>
      <c r="AC85" s="155">
        <v>1485</v>
      </c>
      <c r="AD85" s="155">
        <v>18</v>
      </c>
      <c r="AE85" s="155">
        <v>76</v>
      </c>
      <c r="AF85" s="155">
        <v>199</v>
      </c>
      <c r="AG85" s="180">
        <v>1078192</v>
      </c>
    </row>
    <row r="86" spans="1:33" x14ac:dyDescent="0.15">
      <c r="A86" s="44" t="s">
        <v>163</v>
      </c>
      <c r="B86" s="146">
        <v>642</v>
      </c>
      <c r="C86" s="153">
        <v>369</v>
      </c>
      <c r="D86" s="154">
        <v>28</v>
      </c>
      <c r="E86" s="146">
        <v>69</v>
      </c>
      <c r="F86" s="125">
        <v>0</v>
      </c>
      <c r="G86" s="155">
        <v>15</v>
      </c>
      <c r="H86" s="155">
        <v>32</v>
      </c>
      <c r="I86" s="155">
        <v>9</v>
      </c>
      <c r="J86" s="155">
        <v>2</v>
      </c>
      <c r="K86" s="154">
        <v>11</v>
      </c>
      <c r="L86" s="128">
        <v>3</v>
      </c>
      <c r="M86" s="125">
        <v>0</v>
      </c>
      <c r="N86" s="126">
        <v>0</v>
      </c>
      <c r="O86" s="126">
        <v>3</v>
      </c>
      <c r="P86" s="126">
        <v>0</v>
      </c>
      <c r="Q86" s="129">
        <v>0</v>
      </c>
      <c r="R86" s="177" t="s">
        <v>163</v>
      </c>
      <c r="S86" s="178">
        <v>0</v>
      </c>
      <c r="T86" s="127">
        <v>0</v>
      </c>
      <c r="U86" s="146">
        <v>173</v>
      </c>
      <c r="V86" s="153">
        <v>76</v>
      </c>
      <c r="W86" s="155">
        <v>16</v>
      </c>
      <c r="X86" s="155">
        <v>19</v>
      </c>
      <c r="Y86" s="155">
        <v>62</v>
      </c>
      <c r="Z86" s="155">
        <v>557</v>
      </c>
      <c r="AA86" s="141">
        <v>64198</v>
      </c>
      <c r="AB86" s="141">
        <v>1532</v>
      </c>
      <c r="AC86" s="141">
        <v>304</v>
      </c>
      <c r="AD86" s="155">
        <v>26</v>
      </c>
      <c r="AE86" s="155">
        <v>112</v>
      </c>
      <c r="AF86" s="155">
        <v>324</v>
      </c>
      <c r="AG86" s="180">
        <v>6956768</v>
      </c>
    </row>
    <row r="87" spans="1:33" x14ac:dyDescent="0.15">
      <c r="A87" s="44" t="s">
        <v>164</v>
      </c>
      <c r="B87" s="146">
        <v>306</v>
      </c>
      <c r="C87" s="153">
        <v>173</v>
      </c>
      <c r="D87" s="154">
        <v>24</v>
      </c>
      <c r="E87" s="146">
        <v>27</v>
      </c>
      <c r="F87" s="125">
        <v>0</v>
      </c>
      <c r="G87" s="155">
        <v>6</v>
      </c>
      <c r="H87" s="155">
        <v>6</v>
      </c>
      <c r="I87" s="155">
        <v>3</v>
      </c>
      <c r="J87" s="155">
        <v>0</v>
      </c>
      <c r="K87" s="154">
        <v>12</v>
      </c>
      <c r="L87" s="146">
        <v>1</v>
      </c>
      <c r="M87" s="125">
        <v>0</v>
      </c>
      <c r="N87" s="126">
        <v>0</v>
      </c>
      <c r="O87" s="126">
        <v>1</v>
      </c>
      <c r="P87" s="126">
        <v>0</v>
      </c>
      <c r="Q87" s="154">
        <v>0</v>
      </c>
      <c r="R87" s="177" t="s">
        <v>164</v>
      </c>
      <c r="S87" s="178">
        <v>0</v>
      </c>
      <c r="T87" s="127">
        <v>0</v>
      </c>
      <c r="U87" s="146">
        <v>81</v>
      </c>
      <c r="V87" s="153">
        <v>44</v>
      </c>
      <c r="W87" s="155">
        <v>6</v>
      </c>
      <c r="X87" s="155">
        <v>5</v>
      </c>
      <c r="Y87" s="155">
        <v>26</v>
      </c>
      <c r="Z87" s="155">
        <v>312</v>
      </c>
      <c r="AA87" s="141">
        <v>17593</v>
      </c>
      <c r="AB87" s="141">
        <v>2423</v>
      </c>
      <c r="AC87" s="141">
        <v>1792</v>
      </c>
      <c r="AD87" s="155">
        <v>24</v>
      </c>
      <c r="AE87" s="155">
        <v>60</v>
      </c>
      <c r="AF87" s="155">
        <v>167</v>
      </c>
      <c r="AG87" s="180">
        <v>940094</v>
      </c>
    </row>
    <row r="88" spans="1:33" x14ac:dyDescent="0.15">
      <c r="A88" s="44" t="s">
        <v>165</v>
      </c>
      <c r="B88" s="146">
        <v>308</v>
      </c>
      <c r="C88" s="153">
        <v>155</v>
      </c>
      <c r="D88" s="154">
        <v>26</v>
      </c>
      <c r="E88" s="146">
        <v>31</v>
      </c>
      <c r="F88" s="125">
        <v>0</v>
      </c>
      <c r="G88" s="155">
        <v>4</v>
      </c>
      <c r="H88" s="155">
        <v>8</v>
      </c>
      <c r="I88" s="155">
        <v>7</v>
      </c>
      <c r="J88" s="126">
        <v>1</v>
      </c>
      <c r="K88" s="154">
        <v>11</v>
      </c>
      <c r="L88" s="128">
        <v>0</v>
      </c>
      <c r="M88" s="125">
        <v>0</v>
      </c>
      <c r="N88" s="126">
        <v>0</v>
      </c>
      <c r="O88" s="126">
        <v>0</v>
      </c>
      <c r="P88" s="126">
        <v>0</v>
      </c>
      <c r="Q88" s="129">
        <v>0</v>
      </c>
      <c r="R88" s="177" t="s">
        <v>165</v>
      </c>
      <c r="S88" s="178">
        <v>0</v>
      </c>
      <c r="T88" s="127">
        <v>0</v>
      </c>
      <c r="U88" s="146">
        <v>96</v>
      </c>
      <c r="V88" s="153">
        <v>63</v>
      </c>
      <c r="W88" s="155">
        <v>3</v>
      </c>
      <c r="X88" s="155">
        <v>5</v>
      </c>
      <c r="Y88" s="155">
        <v>25</v>
      </c>
      <c r="Z88" s="155">
        <v>234</v>
      </c>
      <c r="AA88" s="141">
        <v>12629</v>
      </c>
      <c r="AB88" s="141">
        <v>1429</v>
      </c>
      <c r="AC88" s="141">
        <v>798</v>
      </c>
      <c r="AD88" s="155">
        <v>20</v>
      </c>
      <c r="AE88" s="155">
        <v>40</v>
      </c>
      <c r="AF88" s="155">
        <v>135</v>
      </c>
      <c r="AG88" s="180">
        <v>520601</v>
      </c>
    </row>
    <row r="89" spans="1:33" x14ac:dyDescent="0.15">
      <c r="A89" s="44" t="s">
        <v>118</v>
      </c>
      <c r="B89" s="146">
        <v>494</v>
      </c>
      <c r="C89" s="153">
        <v>245</v>
      </c>
      <c r="D89" s="154">
        <v>36</v>
      </c>
      <c r="E89" s="146">
        <v>63</v>
      </c>
      <c r="F89" s="125">
        <v>0</v>
      </c>
      <c r="G89" s="155">
        <v>13</v>
      </c>
      <c r="H89" s="155">
        <v>23</v>
      </c>
      <c r="I89" s="155">
        <v>8</v>
      </c>
      <c r="J89" s="126">
        <v>2</v>
      </c>
      <c r="K89" s="154">
        <v>17</v>
      </c>
      <c r="L89" s="128">
        <v>0</v>
      </c>
      <c r="M89" s="125">
        <v>0</v>
      </c>
      <c r="N89" s="126">
        <v>0</v>
      </c>
      <c r="O89" s="126">
        <v>0</v>
      </c>
      <c r="P89" s="126">
        <v>0</v>
      </c>
      <c r="Q89" s="129">
        <v>0</v>
      </c>
      <c r="R89" s="177" t="s">
        <v>118</v>
      </c>
      <c r="S89" s="178">
        <v>0</v>
      </c>
      <c r="T89" s="127">
        <v>0</v>
      </c>
      <c r="U89" s="146">
        <v>150</v>
      </c>
      <c r="V89" s="153">
        <v>85</v>
      </c>
      <c r="W89" s="155">
        <v>11</v>
      </c>
      <c r="X89" s="155">
        <v>9</v>
      </c>
      <c r="Y89" s="155">
        <v>45</v>
      </c>
      <c r="Z89" s="155">
        <v>443</v>
      </c>
      <c r="AA89" s="141">
        <v>22188</v>
      </c>
      <c r="AB89" s="141">
        <v>4056</v>
      </c>
      <c r="AC89" s="141">
        <v>1212</v>
      </c>
      <c r="AD89" s="155">
        <v>24</v>
      </c>
      <c r="AE89" s="155">
        <v>96</v>
      </c>
      <c r="AF89" s="155">
        <v>530</v>
      </c>
      <c r="AG89" s="180">
        <v>2432148</v>
      </c>
    </row>
    <row r="90" spans="1:33" x14ac:dyDescent="0.15">
      <c r="A90" s="44" t="s">
        <v>106</v>
      </c>
      <c r="B90" s="143">
        <v>1051</v>
      </c>
      <c r="C90" s="153">
        <v>562</v>
      </c>
      <c r="D90" s="154">
        <v>21</v>
      </c>
      <c r="E90" s="146">
        <v>133</v>
      </c>
      <c r="F90" s="125">
        <v>0</v>
      </c>
      <c r="G90" s="155">
        <v>11</v>
      </c>
      <c r="H90" s="155">
        <v>44</v>
      </c>
      <c r="I90" s="155">
        <v>8</v>
      </c>
      <c r="J90" s="155">
        <v>4</v>
      </c>
      <c r="K90" s="154">
        <v>66</v>
      </c>
      <c r="L90" s="146">
        <v>1</v>
      </c>
      <c r="M90" s="125">
        <v>0</v>
      </c>
      <c r="N90" s="126">
        <v>0</v>
      </c>
      <c r="O90" s="126">
        <v>0</v>
      </c>
      <c r="P90" s="126">
        <v>1</v>
      </c>
      <c r="Q90" s="154">
        <v>0</v>
      </c>
      <c r="R90" s="177" t="s">
        <v>106</v>
      </c>
      <c r="S90" s="178">
        <v>0</v>
      </c>
      <c r="T90" s="157">
        <v>0</v>
      </c>
      <c r="U90" s="146">
        <v>334</v>
      </c>
      <c r="V90" s="153">
        <v>195</v>
      </c>
      <c r="W90" s="155">
        <v>27</v>
      </c>
      <c r="X90" s="155">
        <v>15</v>
      </c>
      <c r="Y90" s="155">
        <v>97</v>
      </c>
      <c r="Z90" s="155">
        <v>904</v>
      </c>
      <c r="AA90" s="141">
        <v>33402</v>
      </c>
      <c r="AB90" s="141">
        <v>3300</v>
      </c>
      <c r="AC90" s="141">
        <v>1301</v>
      </c>
      <c r="AD90" s="155">
        <v>35</v>
      </c>
      <c r="AE90" s="155">
        <v>126</v>
      </c>
      <c r="AF90" s="155">
        <v>446</v>
      </c>
      <c r="AG90" s="180">
        <v>2280439</v>
      </c>
    </row>
    <row r="91" spans="1:33" x14ac:dyDescent="0.15">
      <c r="A91" s="44" t="s">
        <v>107</v>
      </c>
      <c r="B91" s="146">
        <v>600</v>
      </c>
      <c r="C91" s="153">
        <v>328</v>
      </c>
      <c r="D91" s="154">
        <v>32</v>
      </c>
      <c r="E91" s="146">
        <v>61</v>
      </c>
      <c r="F91" s="125">
        <v>0</v>
      </c>
      <c r="G91" s="155">
        <v>5</v>
      </c>
      <c r="H91" s="155">
        <v>13</v>
      </c>
      <c r="I91" s="155">
        <v>2</v>
      </c>
      <c r="J91" s="155">
        <v>1</v>
      </c>
      <c r="K91" s="154">
        <v>40</v>
      </c>
      <c r="L91" s="128">
        <v>0</v>
      </c>
      <c r="M91" s="125">
        <v>0</v>
      </c>
      <c r="N91" s="126">
        <v>0</v>
      </c>
      <c r="O91" s="126">
        <v>0</v>
      </c>
      <c r="P91" s="126">
        <v>0</v>
      </c>
      <c r="Q91" s="129">
        <v>0</v>
      </c>
      <c r="R91" s="177" t="s">
        <v>107</v>
      </c>
      <c r="S91" s="178">
        <v>0</v>
      </c>
      <c r="T91" s="127">
        <v>0</v>
      </c>
      <c r="U91" s="146">
        <v>179</v>
      </c>
      <c r="V91" s="153">
        <v>98</v>
      </c>
      <c r="W91" s="155">
        <v>10</v>
      </c>
      <c r="X91" s="155">
        <v>14</v>
      </c>
      <c r="Y91" s="155">
        <v>57</v>
      </c>
      <c r="Z91" s="155">
        <v>516</v>
      </c>
      <c r="AA91" s="141">
        <v>30791</v>
      </c>
      <c r="AB91" s="141">
        <v>5902</v>
      </c>
      <c r="AC91" s="141">
        <v>642</v>
      </c>
      <c r="AD91" s="155">
        <v>31</v>
      </c>
      <c r="AE91" s="155">
        <v>91</v>
      </c>
      <c r="AF91" s="155">
        <v>283</v>
      </c>
      <c r="AG91" s="180">
        <v>2389055</v>
      </c>
    </row>
    <row r="92" spans="1:33" x14ac:dyDescent="0.15">
      <c r="A92" s="44" t="s">
        <v>166</v>
      </c>
      <c r="B92" s="146">
        <v>640</v>
      </c>
      <c r="C92" s="153">
        <v>339</v>
      </c>
      <c r="D92" s="154">
        <v>9</v>
      </c>
      <c r="E92" s="146">
        <v>92</v>
      </c>
      <c r="F92" s="125">
        <v>0</v>
      </c>
      <c r="G92" s="155">
        <v>21</v>
      </c>
      <c r="H92" s="155">
        <v>37</v>
      </c>
      <c r="I92" s="155">
        <v>14</v>
      </c>
      <c r="J92" s="126">
        <v>3</v>
      </c>
      <c r="K92" s="154">
        <v>17</v>
      </c>
      <c r="L92" s="128">
        <v>0</v>
      </c>
      <c r="M92" s="125">
        <v>0</v>
      </c>
      <c r="N92" s="126">
        <v>0</v>
      </c>
      <c r="O92" s="126">
        <v>0</v>
      </c>
      <c r="P92" s="126">
        <v>0</v>
      </c>
      <c r="Q92" s="129">
        <v>0</v>
      </c>
      <c r="R92" s="177" t="s">
        <v>166</v>
      </c>
      <c r="S92" s="178">
        <v>0</v>
      </c>
      <c r="T92" s="127">
        <v>0</v>
      </c>
      <c r="U92" s="146">
        <v>200</v>
      </c>
      <c r="V92" s="153">
        <v>118</v>
      </c>
      <c r="W92" s="155">
        <v>14</v>
      </c>
      <c r="X92" s="155">
        <v>4</v>
      </c>
      <c r="Y92" s="155">
        <v>64</v>
      </c>
      <c r="Z92" s="155">
        <v>551</v>
      </c>
      <c r="AA92" s="141">
        <v>22770</v>
      </c>
      <c r="AB92" s="141">
        <v>2617</v>
      </c>
      <c r="AC92" s="155">
        <v>62</v>
      </c>
      <c r="AD92" s="155">
        <v>28</v>
      </c>
      <c r="AE92" s="155">
        <v>110</v>
      </c>
      <c r="AF92" s="155">
        <v>270</v>
      </c>
      <c r="AG92" s="180">
        <v>1641918</v>
      </c>
    </row>
    <row r="93" spans="1:33" x14ac:dyDescent="0.15">
      <c r="A93" s="44" t="s">
        <v>108</v>
      </c>
      <c r="B93" s="143">
        <v>1586</v>
      </c>
      <c r="C93" s="158">
        <v>927</v>
      </c>
      <c r="D93" s="154">
        <v>8</v>
      </c>
      <c r="E93" s="146">
        <v>156</v>
      </c>
      <c r="F93" s="125">
        <v>0</v>
      </c>
      <c r="G93" s="155">
        <v>53</v>
      </c>
      <c r="H93" s="155">
        <v>53</v>
      </c>
      <c r="I93" s="155">
        <v>17</v>
      </c>
      <c r="J93" s="155">
        <v>8</v>
      </c>
      <c r="K93" s="154">
        <v>25</v>
      </c>
      <c r="L93" s="128">
        <v>0</v>
      </c>
      <c r="M93" s="125">
        <v>0</v>
      </c>
      <c r="N93" s="126">
        <v>0</v>
      </c>
      <c r="O93" s="126">
        <v>0</v>
      </c>
      <c r="P93" s="126">
        <v>0</v>
      </c>
      <c r="Q93" s="129">
        <v>0</v>
      </c>
      <c r="R93" s="177" t="s">
        <v>108</v>
      </c>
      <c r="S93" s="178">
        <v>0</v>
      </c>
      <c r="T93" s="127">
        <v>0</v>
      </c>
      <c r="U93" s="146">
        <v>495</v>
      </c>
      <c r="V93" s="153">
        <v>210</v>
      </c>
      <c r="W93" s="155">
        <v>95</v>
      </c>
      <c r="X93" s="155">
        <v>34</v>
      </c>
      <c r="Y93" s="155">
        <v>156</v>
      </c>
      <c r="Z93" s="141">
        <v>1394</v>
      </c>
      <c r="AA93" s="141">
        <v>38902</v>
      </c>
      <c r="AB93" s="141">
        <v>4461</v>
      </c>
      <c r="AC93" s="141">
        <v>207</v>
      </c>
      <c r="AD93" s="155">
        <v>61</v>
      </c>
      <c r="AE93" s="155">
        <v>279</v>
      </c>
      <c r="AF93" s="141">
        <v>960</v>
      </c>
      <c r="AG93" s="180">
        <v>3649493</v>
      </c>
    </row>
    <row r="94" spans="1:33" x14ac:dyDescent="0.15">
      <c r="A94" s="44" t="s">
        <v>167</v>
      </c>
      <c r="B94" s="143">
        <v>1654</v>
      </c>
      <c r="C94" s="153">
        <v>860</v>
      </c>
      <c r="D94" s="154">
        <v>77</v>
      </c>
      <c r="E94" s="146">
        <v>140</v>
      </c>
      <c r="F94" s="153">
        <v>0</v>
      </c>
      <c r="G94" s="155">
        <v>35</v>
      </c>
      <c r="H94" s="155">
        <v>46</v>
      </c>
      <c r="I94" s="155">
        <v>8</v>
      </c>
      <c r="J94" s="155">
        <v>6</v>
      </c>
      <c r="K94" s="154">
        <v>45</v>
      </c>
      <c r="L94" s="146">
        <v>3</v>
      </c>
      <c r="M94" s="125">
        <v>0</v>
      </c>
      <c r="N94" s="155">
        <v>0</v>
      </c>
      <c r="O94" s="155">
        <v>1</v>
      </c>
      <c r="P94" s="126">
        <v>1</v>
      </c>
      <c r="Q94" s="129">
        <v>1</v>
      </c>
      <c r="R94" s="177" t="s">
        <v>167</v>
      </c>
      <c r="S94" s="178">
        <v>0</v>
      </c>
      <c r="T94" s="127">
        <v>0</v>
      </c>
      <c r="U94" s="146">
        <v>574</v>
      </c>
      <c r="V94" s="153">
        <v>305</v>
      </c>
      <c r="W94" s="155">
        <v>74</v>
      </c>
      <c r="X94" s="155">
        <v>39</v>
      </c>
      <c r="Y94" s="155">
        <v>156</v>
      </c>
      <c r="Z94" s="141">
        <v>1234</v>
      </c>
      <c r="AA94" s="141">
        <v>50910</v>
      </c>
      <c r="AB94" s="141">
        <v>4908</v>
      </c>
      <c r="AC94" s="141">
        <v>682</v>
      </c>
      <c r="AD94" s="155">
        <v>60</v>
      </c>
      <c r="AE94" s="155">
        <v>253</v>
      </c>
      <c r="AF94" s="155">
        <v>838</v>
      </c>
      <c r="AG94" s="180">
        <v>5124695</v>
      </c>
    </row>
    <row r="95" spans="1:33" x14ac:dyDescent="0.15">
      <c r="A95" s="44" t="s">
        <v>109</v>
      </c>
      <c r="B95" s="143">
        <v>3721</v>
      </c>
      <c r="C95" s="158">
        <v>2677</v>
      </c>
      <c r="D95" s="154">
        <v>5</v>
      </c>
      <c r="E95" s="146">
        <v>217</v>
      </c>
      <c r="F95" s="153">
        <v>5</v>
      </c>
      <c r="G95" s="155">
        <v>44</v>
      </c>
      <c r="H95" s="155">
        <v>87</v>
      </c>
      <c r="I95" s="155">
        <v>46</v>
      </c>
      <c r="J95" s="155">
        <v>28</v>
      </c>
      <c r="K95" s="154">
        <v>7</v>
      </c>
      <c r="L95" s="146">
        <v>0</v>
      </c>
      <c r="M95" s="125">
        <v>0</v>
      </c>
      <c r="N95" s="126">
        <v>0</v>
      </c>
      <c r="O95" s="126">
        <v>0</v>
      </c>
      <c r="P95" s="126">
        <v>0</v>
      </c>
      <c r="Q95" s="154">
        <v>0</v>
      </c>
      <c r="R95" s="177" t="s">
        <v>109</v>
      </c>
      <c r="S95" s="178">
        <v>0</v>
      </c>
      <c r="T95" s="127">
        <v>0</v>
      </c>
      <c r="U95" s="146">
        <v>822</v>
      </c>
      <c r="V95" s="153">
        <v>185</v>
      </c>
      <c r="W95" s="155">
        <v>231</v>
      </c>
      <c r="X95" s="155">
        <v>134</v>
      </c>
      <c r="Y95" s="155">
        <v>272</v>
      </c>
      <c r="Z95" s="141">
        <v>3038</v>
      </c>
      <c r="AA95" s="141">
        <v>16264</v>
      </c>
      <c r="AB95" s="141">
        <v>7396</v>
      </c>
      <c r="AC95" s="155">
        <v>726</v>
      </c>
      <c r="AD95" s="155">
        <v>87</v>
      </c>
      <c r="AE95" s="155">
        <v>712</v>
      </c>
      <c r="AF95" s="141">
        <v>2244</v>
      </c>
      <c r="AG95" s="180">
        <v>5600805</v>
      </c>
    </row>
    <row r="96" spans="1:33" x14ac:dyDescent="0.15">
      <c r="A96" s="44" t="s">
        <v>119</v>
      </c>
      <c r="B96" s="143">
        <v>1804</v>
      </c>
      <c r="C96" s="158">
        <v>1094</v>
      </c>
      <c r="D96" s="154">
        <v>9</v>
      </c>
      <c r="E96" s="146">
        <v>181</v>
      </c>
      <c r="F96" s="125">
        <v>2</v>
      </c>
      <c r="G96" s="155">
        <v>41</v>
      </c>
      <c r="H96" s="155">
        <v>62</v>
      </c>
      <c r="I96" s="155">
        <v>31</v>
      </c>
      <c r="J96" s="155">
        <v>29</v>
      </c>
      <c r="K96" s="154">
        <v>16</v>
      </c>
      <c r="L96" s="146">
        <v>3</v>
      </c>
      <c r="M96" s="125">
        <v>1</v>
      </c>
      <c r="N96" s="126">
        <v>0</v>
      </c>
      <c r="O96" s="126">
        <v>0</v>
      </c>
      <c r="P96" s="155">
        <v>0</v>
      </c>
      <c r="Q96" s="154">
        <v>2</v>
      </c>
      <c r="R96" s="177" t="s">
        <v>119</v>
      </c>
      <c r="S96" s="178">
        <v>0</v>
      </c>
      <c r="T96" s="127">
        <v>0</v>
      </c>
      <c r="U96" s="146">
        <v>517</v>
      </c>
      <c r="V96" s="153">
        <v>183</v>
      </c>
      <c r="W96" s="155">
        <v>90</v>
      </c>
      <c r="X96" s="155">
        <v>60</v>
      </c>
      <c r="Y96" s="155">
        <v>184</v>
      </c>
      <c r="Z96" s="141">
        <v>1318</v>
      </c>
      <c r="AA96" s="141">
        <v>19567</v>
      </c>
      <c r="AB96" s="141">
        <v>3464</v>
      </c>
      <c r="AC96" s="155">
        <v>24</v>
      </c>
      <c r="AD96" s="155">
        <v>52</v>
      </c>
      <c r="AE96" s="155">
        <v>341</v>
      </c>
      <c r="AF96" s="141">
        <v>1084</v>
      </c>
      <c r="AG96" s="180">
        <v>1790745</v>
      </c>
    </row>
    <row r="97" spans="1:33" x14ac:dyDescent="0.15">
      <c r="A97" s="44" t="s">
        <v>110</v>
      </c>
      <c r="B97" s="146">
        <v>513</v>
      </c>
      <c r="C97" s="153">
        <v>360</v>
      </c>
      <c r="D97" s="154">
        <v>12</v>
      </c>
      <c r="E97" s="146">
        <v>54</v>
      </c>
      <c r="F97" s="125">
        <v>0</v>
      </c>
      <c r="G97" s="155">
        <v>9</v>
      </c>
      <c r="H97" s="155">
        <v>12</v>
      </c>
      <c r="I97" s="155">
        <v>9</v>
      </c>
      <c r="J97" s="126">
        <v>2</v>
      </c>
      <c r="K97" s="154">
        <v>22</v>
      </c>
      <c r="L97" s="146">
        <v>0</v>
      </c>
      <c r="M97" s="125">
        <v>0</v>
      </c>
      <c r="N97" s="155">
        <v>0</v>
      </c>
      <c r="O97" s="155">
        <v>0</v>
      </c>
      <c r="P97" s="126">
        <v>0</v>
      </c>
      <c r="Q97" s="154">
        <v>0</v>
      </c>
      <c r="R97" s="177" t="s">
        <v>110</v>
      </c>
      <c r="S97" s="178">
        <v>0</v>
      </c>
      <c r="T97" s="127">
        <v>0</v>
      </c>
      <c r="U97" s="146">
        <v>87</v>
      </c>
      <c r="V97" s="153">
        <v>42</v>
      </c>
      <c r="W97" s="155">
        <v>2</v>
      </c>
      <c r="X97" s="155">
        <v>12</v>
      </c>
      <c r="Y97" s="155">
        <v>31</v>
      </c>
      <c r="Z97" s="155">
        <v>565</v>
      </c>
      <c r="AA97" s="141">
        <v>24784</v>
      </c>
      <c r="AB97" s="141">
        <v>2366</v>
      </c>
      <c r="AC97" s="155">
        <v>321</v>
      </c>
      <c r="AD97" s="155">
        <v>31</v>
      </c>
      <c r="AE97" s="155">
        <v>108</v>
      </c>
      <c r="AF97" s="155">
        <v>298</v>
      </c>
      <c r="AG97" s="180">
        <v>1480273</v>
      </c>
    </row>
    <row r="98" spans="1:33" x14ac:dyDescent="0.15">
      <c r="A98" s="44" t="s">
        <v>120</v>
      </c>
      <c r="B98" s="146">
        <v>172</v>
      </c>
      <c r="C98" s="153">
        <v>128</v>
      </c>
      <c r="D98" s="154">
        <v>2</v>
      </c>
      <c r="E98" s="146">
        <v>22</v>
      </c>
      <c r="F98" s="125">
        <v>0</v>
      </c>
      <c r="G98" s="155">
        <v>2</v>
      </c>
      <c r="H98" s="155">
        <v>6</v>
      </c>
      <c r="I98" s="155">
        <v>0</v>
      </c>
      <c r="J98" s="155">
        <v>0</v>
      </c>
      <c r="K98" s="154">
        <v>14</v>
      </c>
      <c r="L98" s="128">
        <v>1</v>
      </c>
      <c r="M98" s="125">
        <v>0</v>
      </c>
      <c r="N98" s="126">
        <v>0</v>
      </c>
      <c r="O98" s="126">
        <v>0</v>
      </c>
      <c r="P98" s="126">
        <v>1</v>
      </c>
      <c r="Q98" s="129">
        <v>0</v>
      </c>
      <c r="R98" s="177" t="s">
        <v>120</v>
      </c>
      <c r="S98" s="178">
        <v>0</v>
      </c>
      <c r="T98" s="127">
        <v>0</v>
      </c>
      <c r="U98" s="146">
        <v>19</v>
      </c>
      <c r="V98" s="153">
        <v>3</v>
      </c>
      <c r="W98" s="155">
        <v>2</v>
      </c>
      <c r="X98" s="155">
        <v>2</v>
      </c>
      <c r="Y98" s="155">
        <v>12</v>
      </c>
      <c r="Z98" s="155">
        <v>185</v>
      </c>
      <c r="AA98" s="141">
        <v>10033</v>
      </c>
      <c r="AB98" s="141">
        <v>736</v>
      </c>
      <c r="AC98" s="155">
        <v>34</v>
      </c>
      <c r="AD98" s="155">
        <v>14</v>
      </c>
      <c r="AE98" s="155">
        <v>32</v>
      </c>
      <c r="AF98" s="155">
        <v>114</v>
      </c>
      <c r="AG98" s="180">
        <v>545449</v>
      </c>
    </row>
    <row r="99" spans="1:33" x14ac:dyDescent="0.15">
      <c r="A99" s="44" t="s">
        <v>168</v>
      </c>
      <c r="B99" s="146">
        <v>215</v>
      </c>
      <c r="C99" s="153">
        <v>136</v>
      </c>
      <c r="D99" s="154">
        <v>12</v>
      </c>
      <c r="E99" s="146">
        <v>26</v>
      </c>
      <c r="F99" s="125">
        <v>0</v>
      </c>
      <c r="G99" s="155">
        <v>7</v>
      </c>
      <c r="H99" s="155">
        <v>12</v>
      </c>
      <c r="I99" s="155">
        <v>5</v>
      </c>
      <c r="J99" s="155">
        <v>1</v>
      </c>
      <c r="K99" s="154">
        <v>1</v>
      </c>
      <c r="L99" s="146">
        <v>1</v>
      </c>
      <c r="M99" s="125">
        <v>0</v>
      </c>
      <c r="N99" s="155">
        <v>0</v>
      </c>
      <c r="O99" s="155">
        <v>0</v>
      </c>
      <c r="P99" s="126">
        <v>0</v>
      </c>
      <c r="Q99" s="129">
        <v>1</v>
      </c>
      <c r="R99" s="177" t="s">
        <v>168</v>
      </c>
      <c r="S99" s="178">
        <v>0</v>
      </c>
      <c r="T99" s="127">
        <v>0</v>
      </c>
      <c r="U99" s="146">
        <v>40</v>
      </c>
      <c r="V99" s="153">
        <v>20</v>
      </c>
      <c r="W99" s="155">
        <v>4</v>
      </c>
      <c r="X99" s="126">
        <v>3</v>
      </c>
      <c r="Y99" s="155">
        <v>13</v>
      </c>
      <c r="Z99" s="155">
        <v>188</v>
      </c>
      <c r="AA99" s="141">
        <v>7476</v>
      </c>
      <c r="AB99" s="155">
        <v>635</v>
      </c>
      <c r="AC99" s="155">
        <v>119</v>
      </c>
      <c r="AD99" s="155">
        <v>23</v>
      </c>
      <c r="AE99" s="155">
        <v>45</v>
      </c>
      <c r="AF99" s="155">
        <v>109</v>
      </c>
      <c r="AG99" s="180">
        <v>503248</v>
      </c>
    </row>
    <row r="100" spans="1:33" x14ac:dyDescent="0.15">
      <c r="A100" s="44" t="s">
        <v>121</v>
      </c>
      <c r="B100" s="146">
        <v>172</v>
      </c>
      <c r="C100" s="153">
        <v>102</v>
      </c>
      <c r="D100" s="154">
        <v>1</v>
      </c>
      <c r="E100" s="146">
        <v>32</v>
      </c>
      <c r="F100" s="125">
        <v>0</v>
      </c>
      <c r="G100" s="155">
        <v>7</v>
      </c>
      <c r="H100" s="155">
        <v>7</v>
      </c>
      <c r="I100" s="155">
        <v>2</v>
      </c>
      <c r="J100" s="155">
        <v>0</v>
      </c>
      <c r="K100" s="154">
        <v>16</v>
      </c>
      <c r="L100" s="128">
        <v>1</v>
      </c>
      <c r="M100" s="125">
        <v>0</v>
      </c>
      <c r="N100" s="126">
        <v>0</v>
      </c>
      <c r="O100" s="126">
        <v>1</v>
      </c>
      <c r="P100" s="126">
        <v>0</v>
      </c>
      <c r="Q100" s="129">
        <v>0</v>
      </c>
      <c r="R100" s="177" t="s">
        <v>121</v>
      </c>
      <c r="S100" s="178">
        <v>0</v>
      </c>
      <c r="T100" s="127">
        <v>0</v>
      </c>
      <c r="U100" s="146">
        <v>36</v>
      </c>
      <c r="V100" s="153">
        <v>20</v>
      </c>
      <c r="W100" s="155">
        <v>1</v>
      </c>
      <c r="X100" s="155">
        <v>0</v>
      </c>
      <c r="Y100" s="155">
        <v>15</v>
      </c>
      <c r="Z100" s="155">
        <v>152</v>
      </c>
      <c r="AA100" s="141">
        <v>9181</v>
      </c>
      <c r="AB100" s="155">
        <v>520</v>
      </c>
      <c r="AC100" s="155">
        <v>5</v>
      </c>
      <c r="AD100" s="155">
        <v>11</v>
      </c>
      <c r="AE100" s="155">
        <v>32</v>
      </c>
      <c r="AF100" s="155">
        <v>70</v>
      </c>
      <c r="AG100" s="180">
        <v>598507</v>
      </c>
    </row>
    <row r="101" spans="1:33" x14ac:dyDescent="0.15">
      <c r="A101" s="44" t="s">
        <v>169</v>
      </c>
      <c r="B101" s="146">
        <v>304</v>
      </c>
      <c r="C101" s="153">
        <v>145</v>
      </c>
      <c r="D101" s="154">
        <v>17</v>
      </c>
      <c r="E101" s="146">
        <v>31</v>
      </c>
      <c r="F101" s="125">
        <v>0</v>
      </c>
      <c r="G101" s="155">
        <v>4</v>
      </c>
      <c r="H101" s="155">
        <v>6</v>
      </c>
      <c r="I101" s="126">
        <v>1</v>
      </c>
      <c r="J101" s="126">
        <v>3</v>
      </c>
      <c r="K101" s="154">
        <v>17</v>
      </c>
      <c r="L101" s="128">
        <v>0</v>
      </c>
      <c r="M101" s="125">
        <v>0</v>
      </c>
      <c r="N101" s="126">
        <v>0</v>
      </c>
      <c r="O101" s="126">
        <v>0</v>
      </c>
      <c r="P101" s="126">
        <v>0</v>
      </c>
      <c r="Q101" s="129">
        <v>0</v>
      </c>
      <c r="R101" s="177" t="s">
        <v>169</v>
      </c>
      <c r="S101" s="178">
        <v>0</v>
      </c>
      <c r="T101" s="127">
        <v>0</v>
      </c>
      <c r="U101" s="146">
        <v>111</v>
      </c>
      <c r="V101" s="153">
        <v>67</v>
      </c>
      <c r="W101" s="155">
        <v>6</v>
      </c>
      <c r="X101" s="155">
        <v>4</v>
      </c>
      <c r="Y101" s="155">
        <v>34</v>
      </c>
      <c r="Z101" s="155">
        <v>226</v>
      </c>
      <c r="AA101" s="141">
        <v>8176</v>
      </c>
      <c r="AB101" s="155">
        <v>720</v>
      </c>
      <c r="AC101" s="141">
        <v>764</v>
      </c>
      <c r="AD101" s="155">
        <v>13</v>
      </c>
      <c r="AE101" s="155">
        <v>39</v>
      </c>
      <c r="AF101" s="155">
        <v>91</v>
      </c>
      <c r="AG101" s="180">
        <v>470668</v>
      </c>
    </row>
    <row r="102" spans="1:33" x14ac:dyDescent="0.15">
      <c r="A102" s="44" t="s">
        <v>125</v>
      </c>
      <c r="B102" s="146">
        <v>775</v>
      </c>
      <c r="C102" s="153">
        <v>349</v>
      </c>
      <c r="D102" s="154">
        <v>32</v>
      </c>
      <c r="E102" s="146">
        <v>69</v>
      </c>
      <c r="F102" s="125">
        <v>2</v>
      </c>
      <c r="G102" s="155">
        <v>14</v>
      </c>
      <c r="H102" s="155">
        <v>23</v>
      </c>
      <c r="I102" s="155">
        <v>7</v>
      </c>
      <c r="J102" s="126">
        <v>4</v>
      </c>
      <c r="K102" s="154">
        <v>19</v>
      </c>
      <c r="L102" s="128">
        <v>0</v>
      </c>
      <c r="M102" s="125">
        <v>0</v>
      </c>
      <c r="N102" s="126">
        <v>0</v>
      </c>
      <c r="O102" s="126">
        <v>0</v>
      </c>
      <c r="P102" s="126">
        <v>0</v>
      </c>
      <c r="Q102" s="129">
        <v>0</v>
      </c>
      <c r="R102" s="177" t="s">
        <v>125</v>
      </c>
      <c r="S102" s="178">
        <v>0</v>
      </c>
      <c r="T102" s="127">
        <v>0</v>
      </c>
      <c r="U102" s="146">
        <v>325</v>
      </c>
      <c r="V102" s="153">
        <v>227</v>
      </c>
      <c r="W102" s="155">
        <v>13</v>
      </c>
      <c r="X102" s="155">
        <v>9</v>
      </c>
      <c r="Y102" s="155">
        <v>76</v>
      </c>
      <c r="Z102" s="155">
        <v>547</v>
      </c>
      <c r="AA102" s="141">
        <v>27533</v>
      </c>
      <c r="AB102" s="141">
        <v>2089</v>
      </c>
      <c r="AC102" s="141">
        <v>859</v>
      </c>
      <c r="AD102" s="155">
        <v>55</v>
      </c>
      <c r="AE102" s="155">
        <v>119</v>
      </c>
      <c r="AF102" s="155">
        <v>333</v>
      </c>
      <c r="AG102" s="180">
        <v>1701265</v>
      </c>
    </row>
    <row r="103" spans="1:33" x14ac:dyDescent="0.15">
      <c r="A103" s="44" t="s">
        <v>126</v>
      </c>
      <c r="B103" s="146">
        <v>611</v>
      </c>
      <c r="C103" s="153">
        <v>318</v>
      </c>
      <c r="D103" s="154">
        <v>25</v>
      </c>
      <c r="E103" s="146">
        <v>58</v>
      </c>
      <c r="F103" s="125">
        <v>0</v>
      </c>
      <c r="G103" s="155">
        <v>15</v>
      </c>
      <c r="H103" s="155">
        <v>16</v>
      </c>
      <c r="I103" s="155">
        <v>10</v>
      </c>
      <c r="J103" s="155">
        <v>3</v>
      </c>
      <c r="K103" s="154">
        <v>14</v>
      </c>
      <c r="L103" s="128">
        <v>0</v>
      </c>
      <c r="M103" s="125">
        <v>0</v>
      </c>
      <c r="N103" s="126">
        <v>0</v>
      </c>
      <c r="O103" s="126">
        <v>0</v>
      </c>
      <c r="P103" s="126">
        <v>0</v>
      </c>
      <c r="Q103" s="129">
        <v>0</v>
      </c>
      <c r="R103" s="177" t="s">
        <v>126</v>
      </c>
      <c r="S103" s="178">
        <v>0</v>
      </c>
      <c r="T103" s="127">
        <v>0</v>
      </c>
      <c r="U103" s="146">
        <v>210</v>
      </c>
      <c r="V103" s="153">
        <v>127</v>
      </c>
      <c r="W103" s="155">
        <v>13</v>
      </c>
      <c r="X103" s="155">
        <v>10</v>
      </c>
      <c r="Y103" s="155">
        <v>60</v>
      </c>
      <c r="Z103" s="155">
        <v>518</v>
      </c>
      <c r="AA103" s="141">
        <v>25888</v>
      </c>
      <c r="AB103" s="155">
        <v>1752</v>
      </c>
      <c r="AC103" s="155">
        <v>176</v>
      </c>
      <c r="AD103" s="155">
        <v>26</v>
      </c>
      <c r="AE103" s="155">
        <v>86</v>
      </c>
      <c r="AF103" s="155">
        <v>298</v>
      </c>
      <c r="AG103" s="180">
        <v>2546257</v>
      </c>
    </row>
    <row r="104" spans="1:33" x14ac:dyDescent="0.15">
      <c r="A104" s="44" t="s">
        <v>114</v>
      </c>
      <c r="B104" s="143">
        <v>880</v>
      </c>
      <c r="C104" s="153">
        <v>454</v>
      </c>
      <c r="D104" s="154">
        <v>18</v>
      </c>
      <c r="E104" s="146">
        <v>124</v>
      </c>
      <c r="F104" s="125">
        <v>0</v>
      </c>
      <c r="G104" s="155">
        <v>34</v>
      </c>
      <c r="H104" s="155">
        <v>49</v>
      </c>
      <c r="I104" s="155">
        <v>10</v>
      </c>
      <c r="J104" s="155">
        <v>3</v>
      </c>
      <c r="K104" s="154">
        <v>28</v>
      </c>
      <c r="L104" s="146">
        <v>4</v>
      </c>
      <c r="M104" s="125">
        <v>0</v>
      </c>
      <c r="N104" s="126">
        <v>1</v>
      </c>
      <c r="O104" s="155">
        <v>2</v>
      </c>
      <c r="P104" s="126">
        <v>0</v>
      </c>
      <c r="Q104" s="129">
        <v>1</v>
      </c>
      <c r="R104" s="177" t="s">
        <v>114</v>
      </c>
      <c r="S104" s="178">
        <v>0</v>
      </c>
      <c r="T104" s="127">
        <v>0</v>
      </c>
      <c r="U104" s="146">
        <v>280</v>
      </c>
      <c r="V104" s="153">
        <v>150</v>
      </c>
      <c r="W104" s="155">
        <v>30</v>
      </c>
      <c r="X104" s="155">
        <v>20</v>
      </c>
      <c r="Y104" s="155">
        <v>80</v>
      </c>
      <c r="Z104" s="155">
        <v>660</v>
      </c>
      <c r="AA104" s="141">
        <v>24778</v>
      </c>
      <c r="AB104" s="141">
        <v>2240</v>
      </c>
      <c r="AC104" s="155">
        <v>219</v>
      </c>
      <c r="AD104" s="155">
        <v>42</v>
      </c>
      <c r="AE104" s="155">
        <v>132</v>
      </c>
      <c r="AF104" s="155">
        <v>379</v>
      </c>
      <c r="AG104" s="180">
        <v>3069315</v>
      </c>
    </row>
    <row r="105" spans="1:33" x14ac:dyDescent="0.15">
      <c r="A105" s="44" t="s">
        <v>111</v>
      </c>
      <c r="B105" s="143">
        <v>1870</v>
      </c>
      <c r="C105" s="158">
        <v>976</v>
      </c>
      <c r="D105" s="154">
        <v>27</v>
      </c>
      <c r="E105" s="146">
        <v>231</v>
      </c>
      <c r="F105" s="153">
        <v>1</v>
      </c>
      <c r="G105" s="155">
        <v>58</v>
      </c>
      <c r="H105" s="155">
        <v>96</v>
      </c>
      <c r="I105" s="155">
        <v>54</v>
      </c>
      <c r="J105" s="155">
        <v>10</v>
      </c>
      <c r="K105" s="154">
        <v>12</v>
      </c>
      <c r="L105" s="146">
        <v>1</v>
      </c>
      <c r="M105" s="125">
        <v>0</v>
      </c>
      <c r="N105" s="126">
        <v>0</v>
      </c>
      <c r="O105" s="126">
        <v>1</v>
      </c>
      <c r="P105" s="155">
        <v>0</v>
      </c>
      <c r="Q105" s="129">
        <v>0</v>
      </c>
      <c r="R105" s="177" t="s">
        <v>111</v>
      </c>
      <c r="S105" s="178">
        <v>0</v>
      </c>
      <c r="T105" s="127">
        <v>0</v>
      </c>
      <c r="U105" s="146">
        <v>635</v>
      </c>
      <c r="V105" s="153">
        <v>320</v>
      </c>
      <c r="W105" s="155">
        <v>75</v>
      </c>
      <c r="X105" s="155">
        <v>26</v>
      </c>
      <c r="Y105" s="155">
        <v>214</v>
      </c>
      <c r="Z105" s="141">
        <v>1363</v>
      </c>
      <c r="AA105" s="141">
        <v>53644</v>
      </c>
      <c r="AB105" s="141">
        <v>4938</v>
      </c>
      <c r="AC105" s="155">
        <v>246</v>
      </c>
      <c r="AD105" s="155">
        <v>60</v>
      </c>
      <c r="AE105" s="155">
        <v>265</v>
      </c>
      <c r="AF105" s="155">
        <v>889</v>
      </c>
      <c r="AG105" s="180">
        <v>5652100</v>
      </c>
    </row>
    <row r="106" spans="1:33" x14ac:dyDescent="0.15">
      <c r="A106" s="44" t="s">
        <v>122</v>
      </c>
      <c r="B106" s="146">
        <v>615</v>
      </c>
      <c r="C106" s="153">
        <v>288</v>
      </c>
      <c r="D106" s="154">
        <v>21</v>
      </c>
      <c r="E106" s="146">
        <v>64</v>
      </c>
      <c r="F106" s="125">
        <v>0</v>
      </c>
      <c r="G106" s="155">
        <v>15</v>
      </c>
      <c r="H106" s="155">
        <v>24</v>
      </c>
      <c r="I106" s="155">
        <v>9</v>
      </c>
      <c r="J106" s="155">
        <v>1</v>
      </c>
      <c r="K106" s="154">
        <v>15</v>
      </c>
      <c r="L106" s="146">
        <v>2</v>
      </c>
      <c r="M106" s="125">
        <v>0</v>
      </c>
      <c r="N106" s="126">
        <v>0</v>
      </c>
      <c r="O106" s="155">
        <v>0</v>
      </c>
      <c r="P106" s="126">
        <v>0</v>
      </c>
      <c r="Q106" s="154">
        <v>2</v>
      </c>
      <c r="R106" s="177" t="s">
        <v>122</v>
      </c>
      <c r="S106" s="178">
        <v>0</v>
      </c>
      <c r="T106" s="127">
        <v>0</v>
      </c>
      <c r="U106" s="146">
        <v>240</v>
      </c>
      <c r="V106" s="153">
        <v>132</v>
      </c>
      <c r="W106" s="155">
        <v>25</v>
      </c>
      <c r="X106" s="155">
        <v>10</v>
      </c>
      <c r="Y106" s="155">
        <v>73</v>
      </c>
      <c r="Z106" s="155">
        <v>417</v>
      </c>
      <c r="AA106" s="141">
        <v>18783</v>
      </c>
      <c r="AB106" s="141">
        <v>3834</v>
      </c>
      <c r="AC106" s="155">
        <v>111</v>
      </c>
      <c r="AD106" s="155">
        <v>22</v>
      </c>
      <c r="AE106" s="155">
        <v>75</v>
      </c>
      <c r="AF106" s="155">
        <v>222</v>
      </c>
      <c r="AG106" s="180">
        <v>1467752</v>
      </c>
    </row>
    <row r="107" spans="1:33" x14ac:dyDescent="0.15">
      <c r="A107" s="44" t="s">
        <v>170</v>
      </c>
      <c r="B107" s="146">
        <v>378</v>
      </c>
      <c r="C107" s="153">
        <v>202</v>
      </c>
      <c r="D107" s="154">
        <v>7</v>
      </c>
      <c r="E107" s="146">
        <v>48</v>
      </c>
      <c r="F107" s="125">
        <v>0</v>
      </c>
      <c r="G107" s="155">
        <v>12</v>
      </c>
      <c r="H107" s="155">
        <v>16</v>
      </c>
      <c r="I107" s="155">
        <v>12</v>
      </c>
      <c r="J107" s="155">
        <v>3</v>
      </c>
      <c r="K107" s="154">
        <v>5</v>
      </c>
      <c r="L107" s="146">
        <v>0</v>
      </c>
      <c r="M107" s="125">
        <v>0</v>
      </c>
      <c r="N107" s="126">
        <v>0</v>
      </c>
      <c r="O107" s="155">
        <v>0</v>
      </c>
      <c r="P107" s="126">
        <v>0</v>
      </c>
      <c r="Q107" s="129">
        <v>0</v>
      </c>
      <c r="R107" s="177" t="s">
        <v>170</v>
      </c>
      <c r="S107" s="178">
        <v>0</v>
      </c>
      <c r="T107" s="127">
        <v>0</v>
      </c>
      <c r="U107" s="146">
        <v>121</v>
      </c>
      <c r="V107" s="153">
        <v>72</v>
      </c>
      <c r="W107" s="155">
        <v>9</v>
      </c>
      <c r="X107" s="155">
        <v>5</v>
      </c>
      <c r="Y107" s="155">
        <v>35</v>
      </c>
      <c r="Z107" s="155">
        <v>295</v>
      </c>
      <c r="AA107" s="141">
        <v>10344</v>
      </c>
      <c r="AB107" s="155">
        <v>1067</v>
      </c>
      <c r="AC107" s="155">
        <v>83</v>
      </c>
      <c r="AD107" s="155">
        <v>13</v>
      </c>
      <c r="AE107" s="155">
        <v>62</v>
      </c>
      <c r="AF107" s="155">
        <v>159</v>
      </c>
      <c r="AG107" s="180">
        <v>986082</v>
      </c>
    </row>
    <row r="108" spans="1:33" x14ac:dyDescent="0.15">
      <c r="A108" s="44" t="s">
        <v>123</v>
      </c>
      <c r="B108" s="146">
        <v>487</v>
      </c>
      <c r="C108" s="153">
        <v>316</v>
      </c>
      <c r="D108" s="154">
        <v>15</v>
      </c>
      <c r="E108" s="146">
        <v>45</v>
      </c>
      <c r="F108" s="125">
        <v>1</v>
      </c>
      <c r="G108" s="155">
        <v>10</v>
      </c>
      <c r="H108" s="155">
        <v>10</v>
      </c>
      <c r="I108" s="155">
        <v>9</v>
      </c>
      <c r="J108" s="155">
        <v>4</v>
      </c>
      <c r="K108" s="154">
        <v>11</v>
      </c>
      <c r="L108" s="146">
        <v>1</v>
      </c>
      <c r="M108" s="125">
        <v>1</v>
      </c>
      <c r="N108" s="126">
        <v>0</v>
      </c>
      <c r="O108" s="126">
        <v>0</v>
      </c>
      <c r="P108" s="126">
        <v>0</v>
      </c>
      <c r="Q108" s="154">
        <v>0</v>
      </c>
      <c r="R108" s="177" t="s">
        <v>123</v>
      </c>
      <c r="S108" s="178">
        <v>0</v>
      </c>
      <c r="T108" s="127">
        <v>0</v>
      </c>
      <c r="U108" s="146">
        <v>110</v>
      </c>
      <c r="V108" s="153">
        <v>57</v>
      </c>
      <c r="W108" s="155">
        <v>9</v>
      </c>
      <c r="X108" s="155">
        <v>10</v>
      </c>
      <c r="Y108" s="155">
        <v>34</v>
      </c>
      <c r="Z108" s="155">
        <v>435</v>
      </c>
      <c r="AA108" s="141">
        <v>12864</v>
      </c>
      <c r="AB108" s="155">
        <v>1611</v>
      </c>
      <c r="AC108" s="155">
        <v>1203</v>
      </c>
      <c r="AD108" s="155">
        <v>18</v>
      </c>
      <c r="AE108" s="155">
        <v>114</v>
      </c>
      <c r="AF108" s="155">
        <v>318</v>
      </c>
      <c r="AG108" s="180">
        <v>984983</v>
      </c>
    </row>
    <row r="109" spans="1:33" x14ac:dyDescent="0.15">
      <c r="A109" s="44" t="s">
        <v>112</v>
      </c>
      <c r="B109" s="143">
        <v>1903</v>
      </c>
      <c r="C109" s="158">
        <v>1344</v>
      </c>
      <c r="D109" s="154">
        <v>8</v>
      </c>
      <c r="E109" s="146">
        <v>191</v>
      </c>
      <c r="F109" s="125">
        <v>1</v>
      </c>
      <c r="G109" s="155">
        <v>31</v>
      </c>
      <c r="H109" s="155">
        <v>60</v>
      </c>
      <c r="I109" s="155">
        <v>58</v>
      </c>
      <c r="J109" s="155">
        <v>7</v>
      </c>
      <c r="K109" s="154">
        <v>34</v>
      </c>
      <c r="L109" s="146">
        <v>1</v>
      </c>
      <c r="M109" s="125">
        <v>0</v>
      </c>
      <c r="N109" s="155">
        <v>0</v>
      </c>
      <c r="O109" s="126">
        <v>0</v>
      </c>
      <c r="P109" s="155">
        <v>0</v>
      </c>
      <c r="Q109" s="154">
        <v>1</v>
      </c>
      <c r="R109" s="177" t="s">
        <v>112</v>
      </c>
      <c r="S109" s="178">
        <v>0</v>
      </c>
      <c r="T109" s="127">
        <v>0</v>
      </c>
      <c r="U109" s="146">
        <v>359</v>
      </c>
      <c r="V109" s="153">
        <v>107</v>
      </c>
      <c r="W109" s="155">
        <v>78</v>
      </c>
      <c r="X109" s="155">
        <v>39</v>
      </c>
      <c r="Y109" s="155">
        <v>135</v>
      </c>
      <c r="Z109" s="141">
        <v>1738</v>
      </c>
      <c r="AA109" s="141">
        <v>31390</v>
      </c>
      <c r="AB109" s="141">
        <v>8295</v>
      </c>
      <c r="AC109" s="155">
        <v>189</v>
      </c>
      <c r="AD109" s="155">
        <v>65</v>
      </c>
      <c r="AE109" s="155">
        <v>398</v>
      </c>
      <c r="AF109" s="141">
        <v>1447</v>
      </c>
      <c r="AG109" s="180">
        <v>2854794</v>
      </c>
    </row>
    <row r="110" spans="1:33" x14ac:dyDescent="0.15">
      <c r="A110" s="44" t="s">
        <v>113</v>
      </c>
      <c r="B110" s="143">
        <v>1496</v>
      </c>
      <c r="C110" s="153">
        <v>766</v>
      </c>
      <c r="D110" s="154">
        <v>65</v>
      </c>
      <c r="E110" s="146">
        <v>166</v>
      </c>
      <c r="F110" s="153">
        <v>2</v>
      </c>
      <c r="G110" s="155">
        <v>44</v>
      </c>
      <c r="H110" s="155">
        <v>45</v>
      </c>
      <c r="I110" s="155">
        <v>45</v>
      </c>
      <c r="J110" s="155">
        <v>8</v>
      </c>
      <c r="K110" s="154">
        <v>22</v>
      </c>
      <c r="L110" s="146">
        <v>5</v>
      </c>
      <c r="M110" s="125">
        <v>0</v>
      </c>
      <c r="N110" s="126">
        <v>0</v>
      </c>
      <c r="O110" s="126">
        <v>2</v>
      </c>
      <c r="P110" s="126">
        <v>0</v>
      </c>
      <c r="Q110" s="154">
        <v>3</v>
      </c>
      <c r="R110" s="177" t="s">
        <v>113</v>
      </c>
      <c r="S110" s="178">
        <v>0</v>
      </c>
      <c r="T110" s="127">
        <v>0</v>
      </c>
      <c r="U110" s="146">
        <v>494</v>
      </c>
      <c r="V110" s="153">
        <v>290</v>
      </c>
      <c r="W110" s="155">
        <v>59</v>
      </c>
      <c r="X110" s="155">
        <v>17</v>
      </c>
      <c r="Y110" s="155">
        <v>128</v>
      </c>
      <c r="Z110" s="141">
        <v>1024</v>
      </c>
      <c r="AA110" s="141">
        <v>28461</v>
      </c>
      <c r="AB110" s="141">
        <v>2620</v>
      </c>
      <c r="AC110" s="155">
        <v>5706</v>
      </c>
      <c r="AD110" s="155">
        <v>53</v>
      </c>
      <c r="AE110" s="155">
        <v>252</v>
      </c>
      <c r="AF110" s="155">
        <v>725</v>
      </c>
      <c r="AG110" s="180">
        <v>2637602</v>
      </c>
    </row>
    <row r="111" spans="1:33" x14ac:dyDescent="0.15">
      <c r="A111" s="44" t="s">
        <v>115</v>
      </c>
      <c r="B111" s="146">
        <v>418</v>
      </c>
      <c r="C111" s="153">
        <v>170</v>
      </c>
      <c r="D111" s="154">
        <v>4</v>
      </c>
      <c r="E111" s="146">
        <v>46</v>
      </c>
      <c r="F111" s="125">
        <v>1</v>
      </c>
      <c r="G111" s="155">
        <v>12</v>
      </c>
      <c r="H111" s="155">
        <v>15</v>
      </c>
      <c r="I111" s="155">
        <v>10</v>
      </c>
      <c r="J111" s="155">
        <v>3</v>
      </c>
      <c r="K111" s="154">
        <v>5</v>
      </c>
      <c r="L111" s="128">
        <v>0</v>
      </c>
      <c r="M111" s="125">
        <v>0</v>
      </c>
      <c r="N111" s="126">
        <v>0</v>
      </c>
      <c r="O111" s="126">
        <v>0</v>
      </c>
      <c r="P111" s="126">
        <v>0</v>
      </c>
      <c r="Q111" s="129">
        <v>0</v>
      </c>
      <c r="R111" s="177" t="s">
        <v>115</v>
      </c>
      <c r="S111" s="178">
        <v>0</v>
      </c>
      <c r="T111" s="127">
        <v>0</v>
      </c>
      <c r="U111" s="146">
        <v>198</v>
      </c>
      <c r="V111" s="153">
        <v>146</v>
      </c>
      <c r="W111" s="155">
        <v>14</v>
      </c>
      <c r="X111" s="155">
        <v>6</v>
      </c>
      <c r="Y111" s="155">
        <v>32</v>
      </c>
      <c r="Z111" s="155">
        <v>225</v>
      </c>
      <c r="AA111" s="141">
        <v>5522</v>
      </c>
      <c r="AB111" s="155">
        <v>883</v>
      </c>
      <c r="AC111" s="141">
        <v>70</v>
      </c>
      <c r="AD111" s="155">
        <v>11</v>
      </c>
      <c r="AE111" s="155">
        <v>55</v>
      </c>
      <c r="AF111" s="155">
        <v>134</v>
      </c>
      <c r="AG111" s="180">
        <v>708049</v>
      </c>
    </row>
    <row r="112" spans="1:33" x14ac:dyDescent="0.15">
      <c r="A112" s="44" t="s">
        <v>171</v>
      </c>
      <c r="B112" s="146">
        <v>294</v>
      </c>
      <c r="C112" s="153">
        <v>137</v>
      </c>
      <c r="D112" s="154">
        <v>9</v>
      </c>
      <c r="E112" s="146">
        <v>17</v>
      </c>
      <c r="F112" s="125">
        <v>0</v>
      </c>
      <c r="G112" s="155">
        <v>4</v>
      </c>
      <c r="H112" s="155">
        <v>8</v>
      </c>
      <c r="I112" s="155">
        <v>2</v>
      </c>
      <c r="J112" s="155">
        <v>0</v>
      </c>
      <c r="K112" s="154">
        <v>3</v>
      </c>
      <c r="L112" s="146">
        <v>0</v>
      </c>
      <c r="M112" s="125">
        <v>0</v>
      </c>
      <c r="N112" s="126">
        <v>0</v>
      </c>
      <c r="O112" s="126">
        <v>0</v>
      </c>
      <c r="P112" s="155">
        <v>0</v>
      </c>
      <c r="Q112" s="154">
        <v>0</v>
      </c>
      <c r="R112" s="177" t="s">
        <v>171</v>
      </c>
      <c r="S112" s="178">
        <v>0</v>
      </c>
      <c r="T112" s="127">
        <v>0</v>
      </c>
      <c r="U112" s="146">
        <v>131</v>
      </c>
      <c r="V112" s="153">
        <v>83</v>
      </c>
      <c r="W112" s="155">
        <v>10</v>
      </c>
      <c r="X112" s="155">
        <v>5</v>
      </c>
      <c r="Y112" s="155">
        <v>33</v>
      </c>
      <c r="Z112" s="155">
        <v>210</v>
      </c>
      <c r="AA112" s="141">
        <v>9793</v>
      </c>
      <c r="AB112" s="155">
        <v>298</v>
      </c>
      <c r="AC112" s="141">
        <v>179</v>
      </c>
      <c r="AD112" s="155">
        <v>10</v>
      </c>
      <c r="AE112" s="155">
        <v>35</v>
      </c>
      <c r="AF112" s="155">
        <v>117</v>
      </c>
      <c r="AG112" s="180">
        <v>749253</v>
      </c>
    </row>
    <row r="113" spans="1:33" x14ac:dyDescent="0.15">
      <c r="A113" s="44" t="s">
        <v>127</v>
      </c>
      <c r="B113" s="146">
        <v>177</v>
      </c>
      <c r="C113" s="153">
        <v>76</v>
      </c>
      <c r="D113" s="154">
        <v>8</v>
      </c>
      <c r="E113" s="146">
        <v>16</v>
      </c>
      <c r="F113" s="125">
        <v>0</v>
      </c>
      <c r="G113" s="155">
        <v>4</v>
      </c>
      <c r="H113" s="155">
        <v>7</v>
      </c>
      <c r="I113" s="155">
        <v>0</v>
      </c>
      <c r="J113" s="126">
        <v>1</v>
      </c>
      <c r="K113" s="154">
        <v>4</v>
      </c>
      <c r="L113" s="146">
        <v>1</v>
      </c>
      <c r="M113" s="125">
        <v>0</v>
      </c>
      <c r="N113" s="155">
        <v>0</v>
      </c>
      <c r="O113" s="155">
        <v>1</v>
      </c>
      <c r="P113" s="126">
        <v>0</v>
      </c>
      <c r="Q113" s="129">
        <v>0</v>
      </c>
      <c r="R113" s="177" t="s">
        <v>127</v>
      </c>
      <c r="S113" s="178">
        <v>0</v>
      </c>
      <c r="T113" s="127">
        <v>0</v>
      </c>
      <c r="U113" s="146">
        <v>76</v>
      </c>
      <c r="V113" s="153">
        <v>55</v>
      </c>
      <c r="W113" s="155">
        <v>3</v>
      </c>
      <c r="X113" s="126">
        <v>3</v>
      </c>
      <c r="Y113" s="155">
        <v>15</v>
      </c>
      <c r="Z113" s="155">
        <v>115</v>
      </c>
      <c r="AA113" s="141">
        <v>5545</v>
      </c>
      <c r="AB113" s="141">
        <v>554</v>
      </c>
      <c r="AC113" s="155">
        <v>159</v>
      </c>
      <c r="AD113" s="155">
        <v>8</v>
      </c>
      <c r="AE113" s="155">
        <v>22</v>
      </c>
      <c r="AF113" s="155">
        <v>69</v>
      </c>
      <c r="AG113" s="180">
        <v>341930</v>
      </c>
    </row>
    <row r="114" spans="1:33" x14ac:dyDescent="0.15">
      <c r="A114" s="44" t="s">
        <v>172</v>
      </c>
      <c r="B114" s="146">
        <v>269</v>
      </c>
      <c r="C114" s="153">
        <v>119</v>
      </c>
      <c r="D114" s="154">
        <v>40</v>
      </c>
      <c r="E114" s="146">
        <v>13</v>
      </c>
      <c r="F114" s="125">
        <v>0</v>
      </c>
      <c r="G114" s="155">
        <v>2</v>
      </c>
      <c r="H114" s="155">
        <v>1</v>
      </c>
      <c r="I114" s="155">
        <v>1</v>
      </c>
      <c r="J114" s="126">
        <v>2</v>
      </c>
      <c r="K114" s="154">
        <v>7</v>
      </c>
      <c r="L114" s="128">
        <v>1</v>
      </c>
      <c r="M114" s="125">
        <v>0</v>
      </c>
      <c r="N114" s="126">
        <v>0</v>
      </c>
      <c r="O114" s="126">
        <v>1</v>
      </c>
      <c r="P114" s="126">
        <v>0</v>
      </c>
      <c r="Q114" s="129">
        <v>0</v>
      </c>
      <c r="R114" s="177" t="s">
        <v>172</v>
      </c>
      <c r="S114" s="178">
        <v>0</v>
      </c>
      <c r="T114" s="127">
        <v>0</v>
      </c>
      <c r="U114" s="146">
        <v>96</v>
      </c>
      <c r="V114" s="153">
        <v>77</v>
      </c>
      <c r="W114" s="155">
        <v>1</v>
      </c>
      <c r="X114" s="155">
        <v>5</v>
      </c>
      <c r="Y114" s="155">
        <v>13</v>
      </c>
      <c r="Z114" s="155">
        <v>181</v>
      </c>
      <c r="AA114" s="141">
        <v>7950</v>
      </c>
      <c r="AB114" s="155">
        <v>133</v>
      </c>
      <c r="AC114" s="155">
        <v>1083</v>
      </c>
      <c r="AD114" s="155">
        <v>7</v>
      </c>
      <c r="AE114" s="155">
        <v>27</v>
      </c>
      <c r="AF114" s="155">
        <v>102</v>
      </c>
      <c r="AG114" s="180">
        <v>339454</v>
      </c>
    </row>
    <row r="115" spans="1:33" x14ac:dyDescent="0.15">
      <c r="A115" s="44" t="s">
        <v>173</v>
      </c>
      <c r="B115" s="146">
        <v>689</v>
      </c>
      <c r="C115" s="153">
        <v>324</v>
      </c>
      <c r="D115" s="154">
        <v>56</v>
      </c>
      <c r="E115" s="146">
        <v>67</v>
      </c>
      <c r="F115" s="125">
        <v>0</v>
      </c>
      <c r="G115" s="155">
        <v>17</v>
      </c>
      <c r="H115" s="155">
        <v>13</v>
      </c>
      <c r="I115" s="155">
        <v>6</v>
      </c>
      <c r="J115" s="155">
        <v>4</v>
      </c>
      <c r="K115" s="154">
        <v>27</v>
      </c>
      <c r="L115" s="128">
        <v>0</v>
      </c>
      <c r="M115" s="125">
        <v>0</v>
      </c>
      <c r="N115" s="126">
        <v>0</v>
      </c>
      <c r="O115" s="126">
        <v>0</v>
      </c>
      <c r="P115" s="126">
        <v>0</v>
      </c>
      <c r="Q115" s="129">
        <v>0</v>
      </c>
      <c r="R115" s="177" t="s">
        <v>173</v>
      </c>
      <c r="S115" s="178">
        <v>0</v>
      </c>
      <c r="T115" s="127">
        <v>0</v>
      </c>
      <c r="U115" s="146">
        <v>242</v>
      </c>
      <c r="V115" s="153">
        <v>169</v>
      </c>
      <c r="W115" s="155">
        <v>7</v>
      </c>
      <c r="X115" s="155">
        <v>5</v>
      </c>
      <c r="Y115" s="155">
        <v>61</v>
      </c>
      <c r="Z115" s="155">
        <v>520</v>
      </c>
      <c r="AA115" s="141">
        <v>27380</v>
      </c>
      <c r="AB115" s="141">
        <v>1358</v>
      </c>
      <c r="AC115" s="155">
        <v>761</v>
      </c>
      <c r="AD115" s="155">
        <v>28</v>
      </c>
      <c r="AE115" s="155">
        <v>110</v>
      </c>
      <c r="AF115" s="155">
        <v>291</v>
      </c>
      <c r="AG115" s="180">
        <v>1311064</v>
      </c>
    </row>
    <row r="116" spans="1:33" x14ac:dyDescent="0.15">
      <c r="A116" s="44" t="s">
        <v>174</v>
      </c>
      <c r="B116" s="146">
        <v>736</v>
      </c>
      <c r="C116" s="153">
        <v>394</v>
      </c>
      <c r="D116" s="154">
        <v>57</v>
      </c>
      <c r="E116" s="146">
        <v>69</v>
      </c>
      <c r="F116" s="125">
        <v>0</v>
      </c>
      <c r="G116" s="155">
        <v>19</v>
      </c>
      <c r="H116" s="155">
        <v>20</v>
      </c>
      <c r="I116" s="155">
        <v>8</v>
      </c>
      <c r="J116" s="155">
        <v>5</v>
      </c>
      <c r="K116" s="154">
        <v>17</v>
      </c>
      <c r="L116" s="146">
        <v>4</v>
      </c>
      <c r="M116" s="153">
        <v>0</v>
      </c>
      <c r="N116" s="126">
        <v>2</v>
      </c>
      <c r="O116" s="155">
        <v>1</v>
      </c>
      <c r="P116" s="155">
        <v>0</v>
      </c>
      <c r="Q116" s="154">
        <v>1</v>
      </c>
      <c r="R116" s="177" t="s">
        <v>174</v>
      </c>
      <c r="S116" s="178">
        <v>0</v>
      </c>
      <c r="T116" s="127">
        <v>0</v>
      </c>
      <c r="U116" s="146">
        <v>212</v>
      </c>
      <c r="V116" s="153">
        <v>137</v>
      </c>
      <c r="W116" s="155">
        <v>15</v>
      </c>
      <c r="X116" s="155">
        <v>16</v>
      </c>
      <c r="Y116" s="155">
        <v>44</v>
      </c>
      <c r="Z116" s="155">
        <v>621</v>
      </c>
      <c r="AA116" s="141">
        <v>26049</v>
      </c>
      <c r="AB116" s="141">
        <v>1581</v>
      </c>
      <c r="AC116" s="141">
        <v>702</v>
      </c>
      <c r="AD116" s="155">
        <v>30</v>
      </c>
      <c r="AE116" s="155">
        <v>143</v>
      </c>
      <c r="AF116" s="155">
        <v>420</v>
      </c>
      <c r="AG116" s="180">
        <v>1304843</v>
      </c>
    </row>
    <row r="117" spans="1:33" x14ac:dyDescent="0.15">
      <c r="A117" s="44" t="s">
        <v>128</v>
      </c>
      <c r="B117" s="146">
        <v>512</v>
      </c>
      <c r="C117" s="153">
        <v>225</v>
      </c>
      <c r="D117" s="154">
        <v>31</v>
      </c>
      <c r="E117" s="146">
        <v>49</v>
      </c>
      <c r="F117" s="125">
        <v>0</v>
      </c>
      <c r="G117" s="155">
        <v>13</v>
      </c>
      <c r="H117" s="155">
        <v>8</v>
      </c>
      <c r="I117" s="155">
        <v>2</v>
      </c>
      <c r="J117" s="126">
        <v>0</v>
      </c>
      <c r="K117" s="154">
        <v>26</v>
      </c>
      <c r="L117" s="146">
        <v>3</v>
      </c>
      <c r="M117" s="125">
        <v>0</v>
      </c>
      <c r="N117" s="126">
        <v>1</v>
      </c>
      <c r="O117" s="155">
        <v>1</v>
      </c>
      <c r="P117" s="126">
        <v>0</v>
      </c>
      <c r="Q117" s="154">
        <v>1</v>
      </c>
      <c r="R117" s="177" t="s">
        <v>128</v>
      </c>
      <c r="S117" s="178">
        <v>0</v>
      </c>
      <c r="T117" s="127">
        <v>0</v>
      </c>
      <c r="U117" s="146">
        <v>204</v>
      </c>
      <c r="V117" s="153">
        <v>135</v>
      </c>
      <c r="W117" s="155">
        <v>13</v>
      </c>
      <c r="X117" s="155">
        <v>9</v>
      </c>
      <c r="Y117" s="155">
        <v>47</v>
      </c>
      <c r="Z117" s="155">
        <v>356</v>
      </c>
      <c r="AA117" s="141">
        <v>17128</v>
      </c>
      <c r="AB117" s="155">
        <v>781</v>
      </c>
      <c r="AC117" s="155">
        <v>1102</v>
      </c>
      <c r="AD117" s="155">
        <v>22</v>
      </c>
      <c r="AE117" s="155">
        <v>68</v>
      </c>
      <c r="AF117" s="155">
        <v>200</v>
      </c>
      <c r="AG117" s="180">
        <v>800441</v>
      </c>
    </row>
    <row r="118" spans="1:33" x14ac:dyDescent="0.15">
      <c r="A118" s="44" t="s">
        <v>175</v>
      </c>
      <c r="B118" s="146">
        <v>286</v>
      </c>
      <c r="C118" s="153">
        <v>137</v>
      </c>
      <c r="D118" s="154">
        <v>13</v>
      </c>
      <c r="E118" s="146">
        <v>27</v>
      </c>
      <c r="F118" s="125">
        <v>0</v>
      </c>
      <c r="G118" s="155">
        <v>2</v>
      </c>
      <c r="H118" s="155">
        <v>3</v>
      </c>
      <c r="I118" s="155">
        <v>10</v>
      </c>
      <c r="J118" s="155">
        <v>1</v>
      </c>
      <c r="K118" s="154">
        <v>11</v>
      </c>
      <c r="L118" s="128">
        <v>1</v>
      </c>
      <c r="M118" s="125">
        <v>0</v>
      </c>
      <c r="N118" s="126">
        <v>0</v>
      </c>
      <c r="O118" s="126">
        <v>0</v>
      </c>
      <c r="P118" s="126">
        <v>0</v>
      </c>
      <c r="Q118" s="129">
        <v>1</v>
      </c>
      <c r="R118" s="177" t="s">
        <v>175</v>
      </c>
      <c r="S118" s="178">
        <v>0</v>
      </c>
      <c r="T118" s="127">
        <v>0</v>
      </c>
      <c r="U118" s="146">
        <v>108</v>
      </c>
      <c r="V118" s="153">
        <v>54</v>
      </c>
      <c r="W118" s="155">
        <v>13</v>
      </c>
      <c r="X118" s="155">
        <v>3</v>
      </c>
      <c r="Y118" s="155">
        <v>38</v>
      </c>
      <c r="Z118" s="155">
        <v>212</v>
      </c>
      <c r="AA118" s="141">
        <v>9164</v>
      </c>
      <c r="AB118" s="155">
        <v>950</v>
      </c>
      <c r="AC118" s="155">
        <v>77</v>
      </c>
      <c r="AD118" s="155">
        <v>11</v>
      </c>
      <c r="AE118" s="155">
        <v>33</v>
      </c>
      <c r="AF118" s="155">
        <v>124</v>
      </c>
      <c r="AG118" s="180">
        <v>577849</v>
      </c>
    </row>
    <row r="119" spans="1:33" x14ac:dyDescent="0.15">
      <c r="A119" s="44" t="s">
        <v>176</v>
      </c>
      <c r="B119" s="146">
        <v>319</v>
      </c>
      <c r="C119" s="153">
        <v>137</v>
      </c>
      <c r="D119" s="154">
        <v>24</v>
      </c>
      <c r="E119" s="146">
        <v>30</v>
      </c>
      <c r="F119" s="125">
        <v>0</v>
      </c>
      <c r="G119" s="155">
        <v>7</v>
      </c>
      <c r="H119" s="155">
        <v>7</v>
      </c>
      <c r="I119" s="155">
        <v>6</v>
      </c>
      <c r="J119" s="155">
        <v>2</v>
      </c>
      <c r="K119" s="154">
        <v>8</v>
      </c>
      <c r="L119" s="146">
        <v>3</v>
      </c>
      <c r="M119" s="125">
        <v>0</v>
      </c>
      <c r="N119" s="155">
        <v>0</v>
      </c>
      <c r="O119" s="155">
        <v>1</v>
      </c>
      <c r="P119" s="126">
        <v>0</v>
      </c>
      <c r="Q119" s="129">
        <v>2</v>
      </c>
      <c r="R119" s="177" t="s">
        <v>176</v>
      </c>
      <c r="S119" s="178">
        <v>0</v>
      </c>
      <c r="T119" s="127">
        <v>0</v>
      </c>
      <c r="U119" s="146">
        <v>125</v>
      </c>
      <c r="V119" s="153">
        <v>96</v>
      </c>
      <c r="W119" s="155">
        <v>10</v>
      </c>
      <c r="X119" s="155">
        <v>3</v>
      </c>
      <c r="Y119" s="155">
        <v>16</v>
      </c>
      <c r="Z119" s="155">
        <v>204</v>
      </c>
      <c r="AA119" s="141">
        <v>7220</v>
      </c>
      <c r="AB119" s="155">
        <v>396</v>
      </c>
      <c r="AC119" s="155">
        <v>168</v>
      </c>
      <c r="AD119" s="155">
        <v>11</v>
      </c>
      <c r="AE119" s="155">
        <v>46</v>
      </c>
      <c r="AF119" s="155">
        <v>109</v>
      </c>
      <c r="AG119" s="180">
        <v>639031</v>
      </c>
    </row>
    <row r="120" spans="1:33" x14ac:dyDescent="0.15">
      <c r="A120" s="44" t="s">
        <v>177</v>
      </c>
      <c r="B120" s="146">
        <v>372</v>
      </c>
      <c r="C120" s="153">
        <v>215</v>
      </c>
      <c r="D120" s="154">
        <v>15</v>
      </c>
      <c r="E120" s="146">
        <v>26</v>
      </c>
      <c r="F120" s="125">
        <v>0</v>
      </c>
      <c r="G120" s="155">
        <v>7</v>
      </c>
      <c r="H120" s="155">
        <v>5</v>
      </c>
      <c r="I120" s="126">
        <v>3</v>
      </c>
      <c r="J120" s="155">
        <v>0</v>
      </c>
      <c r="K120" s="154">
        <v>11</v>
      </c>
      <c r="L120" s="146">
        <v>2</v>
      </c>
      <c r="M120" s="125">
        <v>0</v>
      </c>
      <c r="N120" s="126">
        <v>0</v>
      </c>
      <c r="O120" s="155">
        <v>0</v>
      </c>
      <c r="P120" s="126">
        <v>1</v>
      </c>
      <c r="Q120" s="129">
        <v>1</v>
      </c>
      <c r="R120" s="177" t="s">
        <v>177</v>
      </c>
      <c r="S120" s="178">
        <v>0</v>
      </c>
      <c r="T120" s="127">
        <v>0</v>
      </c>
      <c r="U120" s="146">
        <v>114</v>
      </c>
      <c r="V120" s="153">
        <v>62</v>
      </c>
      <c r="W120" s="155">
        <v>11</v>
      </c>
      <c r="X120" s="155">
        <v>7</v>
      </c>
      <c r="Y120" s="155">
        <v>34</v>
      </c>
      <c r="Z120" s="155">
        <v>354</v>
      </c>
      <c r="AA120" s="141">
        <v>16331</v>
      </c>
      <c r="AB120" s="141">
        <v>1192</v>
      </c>
      <c r="AC120" s="141">
        <v>405</v>
      </c>
      <c r="AD120" s="155">
        <v>18</v>
      </c>
      <c r="AE120" s="155">
        <v>70</v>
      </c>
      <c r="AF120" s="155">
        <v>183</v>
      </c>
      <c r="AG120" s="180">
        <v>1081555</v>
      </c>
    </row>
    <row r="121" spans="1:33" x14ac:dyDescent="0.15">
      <c r="A121" s="44" t="s">
        <v>178</v>
      </c>
      <c r="B121" s="146">
        <v>257</v>
      </c>
      <c r="C121" s="153">
        <v>119</v>
      </c>
      <c r="D121" s="154">
        <v>21</v>
      </c>
      <c r="E121" s="146">
        <v>17</v>
      </c>
      <c r="F121" s="125">
        <v>0</v>
      </c>
      <c r="G121" s="155">
        <v>3</v>
      </c>
      <c r="H121" s="155">
        <v>3</v>
      </c>
      <c r="I121" s="126">
        <v>2</v>
      </c>
      <c r="J121" s="155">
        <v>1</v>
      </c>
      <c r="K121" s="154">
        <v>8</v>
      </c>
      <c r="L121" s="146">
        <v>0</v>
      </c>
      <c r="M121" s="125">
        <v>0</v>
      </c>
      <c r="N121" s="126">
        <v>0</v>
      </c>
      <c r="O121" s="155">
        <v>0</v>
      </c>
      <c r="P121" s="126">
        <v>0</v>
      </c>
      <c r="Q121" s="129">
        <v>0</v>
      </c>
      <c r="R121" s="177" t="s">
        <v>178</v>
      </c>
      <c r="S121" s="178">
        <v>0</v>
      </c>
      <c r="T121" s="127">
        <v>0</v>
      </c>
      <c r="U121" s="146">
        <v>100</v>
      </c>
      <c r="V121" s="153">
        <v>44</v>
      </c>
      <c r="W121" s="155">
        <v>14</v>
      </c>
      <c r="X121" s="155">
        <v>9</v>
      </c>
      <c r="Y121" s="155">
        <v>33</v>
      </c>
      <c r="Z121" s="155">
        <v>220</v>
      </c>
      <c r="AA121" s="141">
        <v>6275</v>
      </c>
      <c r="AB121" s="141">
        <v>1684</v>
      </c>
      <c r="AC121" s="141">
        <v>307</v>
      </c>
      <c r="AD121" s="155">
        <v>9</v>
      </c>
      <c r="AE121" s="155">
        <v>33</v>
      </c>
      <c r="AF121" s="155">
        <v>115</v>
      </c>
      <c r="AG121" s="180">
        <v>271820</v>
      </c>
    </row>
    <row r="122" spans="1:33" x14ac:dyDescent="0.15">
      <c r="A122" s="44" t="s">
        <v>116</v>
      </c>
      <c r="B122" s="143">
        <v>1230</v>
      </c>
      <c r="C122" s="153">
        <v>706</v>
      </c>
      <c r="D122" s="154">
        <v>45</v>
      </c>
      <c r="E122" s="146">
        <v>99</v>
      </c>
      <c r="F122" s="153">
        <v>1</v>
      </c>
      <c r="G122" s="155">
        <v>29</v>
      </c>
      <c r="H122" s="155">
        <v>32</v>
      </c>
      <c r="I122" s="155">
        <v>10</v>
      </c>
      <c r="J122" s="155">
        <v>6</v>
      </c>
      <c r="K122" s="154">
        <v>21</v>
      </c>
      <c r="L122" s="146">
        <v>8</v>
      </c>
      <c r="M122" s="125">
        <v>0</v>
      </c>
      <c r="N122" s="126">
        <v>1</v>
      </c>
      <c r="O122" s="155">
        <v>3</v>
      </c>
      <c r="P122" s="126">
        <v>1</v>
      </c>
      <c r="Q122" s="154">
        <v>3</v>
      </c>
      <c r="R122" s="177" t="s">
        <v>116</v>
      </c>
      <c r="S122" s="178">
        <v>0</v>
      </c>
      <c r="T122" s="127">
        <v>0</v>
      </c>
      <c r="U122" s="146">
        <v>372</v>
      </c>
      <c r="V122" s="153">
        <v>198</v>
      </c>
      <c r="W122" s="155">
        <v>46</v>
      </c>
      <c r="X122" s="155">
        <v>22</v>
      </c>
      <c r="Y122" s="155">
        <v>106</v>
      </c>
      <c r="Z122" s="155">
        <v>965</v>
      </c>
      <c r="AA122" s="141">
        <v>25857</v>
      </c>
      <c r="AB122" s="141">
        <v>2823</v>
      </c>
      <c r="AC122" s="141">
        <v>2301</v>
      </c>
      <c r="AD122" s="155">
        <v>39</v>
      </c>
      <c r="AE122" s="155">
        <v>157</v>
      </c>
      <c r="AF122" s="155">
        <v>639</v>
      </c>
      <c r="AG122" s="180">
        <v>2196789</v>
      </c>
    </row>
    <row r="123" spans="1:33" x14ac:dyDescent="0.15">
      <c r="A123" s="44" t="s">
        <v>179</v>
      </c>
      <c r="B123" s="146">
        <v>291</v>
      </c>
      <c r="C123" s="153">
        <v>138</v>
      </c>
      <c r="D123" s="154">
        <v>17</v>
      </c>
      <c r="E123" s="146">
        <v>31</v>
      </c>
      <c r="F123" s="125">
        <v>0</v>
      </c>
      <c r="G123" s="155">
        <v>12</v>
      </c>
      <c r="H123" s="155">
        <v>7</v>
      </c>
      <c r="I123" s="126">
        <v>2</v>
      </c>
      <c r="J123" s="155">
        <v>0</v>
      </c>
      <c r="K123" s="154">
        <v>10</v>
      </c>
      <c r="L123" s="128">
        <v>0</v>
      </c>
      <c r="M123" s="125">
        <v>0</v>
      </c>
      <c r="N123" s="126">
        <v>0</v>
      </c>
      <c r="O123" s="126">
        <v>0</v>
      </c>
      <c r="P123" s="126">
        <v>0</v>
      </c>
      <c r="Q123" s="129">
        <v>0</v>
      </c>
      <c r="R123" s="177" t="s">
        <v>179</v>
      </c>
      <c r="S123" s="178">
        <v>0</v>
      </c>
      <c r="T123" s="127">
        <v>0</v>
      </c>
      <c r="U123" s="146">
        <v>105</v>
      </c>
      <c r="V123" s="153">
        <v>70</v>
      </c>
      <c r="W123" s="155">
        <v>9</v>
      </c>
      <c r="X123" s="155">
        <v>1</v>
      </c>
      <c r="Y123" s="155">
        <v>25</v>
      </c>
      <c r="Z123" s="155">
        <v>214</v>
      </c>
      <c r="AA123" s="141">
        <v>10264</v>
      </c>
      <c r="AB123" s="155">
        <v>505</v>
      </c>
      <c r="AC123" s="155">
        <v>29</v>
      </c>
      <c r="AD123" s="155">
        <v>11</v>
      </c>
      <c r="AE123" s="155">
        <v>47</v>
      </c>
      <c r="AF123" s="155">
        <v>129</v>
      </c>
      <c r="AG123" s="180">
        <v>552275</v>
      </c>
    </row>
    <row r="124" spans="1:33" x14ac:dyDescent="0.15">
      <c r="A124" s="44" t="s">
        <v>180</v>
      </c>
      <c r="B124" s="146">
        <v>394</v>
      </c>
      <c r="C124" s="153">
        <v>187</v>
      </c>
      <c r="D124" s="154">
        <v>42</v>
      </c>
      <c r="E124" s="146">
        <v>25</v>
      </c>
      <c r="F124" s="125">
        <v>0</v>
      </c>
      <c r="G124" s="155">
        <v>4</v>
      </c>
      <c r="H124" s="155">
        <v>7</v>
      </c>
      <c r="I124" s="155">
        <v>2</v>
      </c>
      <c r="J124" s="155">
        <v>3</v>
      </c>
      <c r="K124" s="154">
        <v>9</v>
      </c>
      <c r="L124" s="146">
        <v>4</v>
      </c>
      <c r="M124" s="125">
        <v>0</v>
      </c>
      <c r="N124" s="126">
        <v>0</v>
      </c>
      <c r="O124" s="155">
        <v>3</v>
      </c>
      <c r="P124" s="126">
        <v>0</v>
      </c>
      <c r="Q124" s="154">
        <v>1</v>
      </c>
      <c r="R124" s="177" t="s">
        <v>180</v>
      </c>
      <c r="S124" s="178">
        <v>0</v>
      </c>
      <c r="T124" s="127">
        <v>0</v>
      </c>
      <c r="U124" s="146">
        <v>136</v>
      </c>
      <c r="V124" s="153">
        <v>93</v>
      </c>
      <c r="W124" s="155">
        <v>5</v>
      </c>
      <c r="X124" s="155">
        <v>9</v>
      </c>
      <c r="Y124" s="155">
        <v>29</v>
      </c>
      <c r="Z124" s="155">
        <v>305</v>
      </c>
      <c r="AA124" s="141">
        <v>13837</v>
      </c>
      <c r="AB124" s="141">
        <v>786</v>
      </c>
      <c r="AC124" s="155">
        <v>207</v>
      </c>
      <c r="AD124" s="155">
        <v>18</v>
      </c>
      <c r="AE124" s="155">
        <v>53</v>
      </c>
      <c r="AF124" s="155">
        <v>205</v>
      </c>
      <c r="AG124" s="180">
        <v>811819</v>
      </c>
    </row>
    <row r="125" spans="1:33" x14ac:dyDescent="0.15">
      <c r="A125" s="44" t="s">
        <v>181</v>
      </c>
      <c r="B125" s="146">
        <v>604</v>
      </c>
      <c r="C125" s="153">
        <v>276</v>
      </c>
      <c r="D125" s="154">
        <v>58</v>
      </c>
      <c r="E125" s="146">
        <v>43</v>
      </c>
      <c r="F125" s="125">
        <v>0</v>
      </c>
      <c r="G125" s="155">
        <v>14</v>
      </c>
      <c r="H125" s="155">
        <v>9</v>
      </c>
      <c r="I125" s="155">
        <v>2</v>
      </c>
      <c r="J125" s="155">
        <v>2</v>
      </c>
      <c r="K125" s="154">
        <v>16</v>
      </c>
      <c r="L125" s="146">
        <v>3</v>
      </c>
      <c r="M125" s="125">
        <v>0</v>
      </c>
      <c r="N125" s="126">
        <v>1</v>
      </c>
      <c r="O125" s="155">
        <v>1</v>
      </c>
      <c r="P125" s="126">
        <v>1</v>
      </c>
      <c r="Q125" s="154">
        <v>0</v>
      </c>
      <c r="R125" s="177" t="s">
        <v>181</v>
      </c>
      <c r="S125" s="178">
        <v>0</v>
      </c>
      <c r="T125" s="127">
        <v>0</v>
      </c>
      <c r="U125" s="146">
        <v>224</v>
      </c>
      <c r="V125" s="153">
        <v>138</v>
      </c>
      <c r="W125" s="155">
        <v>9</v>
      </c>
      <c r="X125" s="155">
        <v>9</v>
      </c>
      <c r="Y125" s="155">
        <v>68</v>
      </c>
      <c r="Z125" s="155">
        <v>413</v>
      </c>
      <c r="AA125" s="141">
        <v>24842</v>
      </c>
      <c r="AB125" s="155">
        <v>1240</v>
      </c>
      <c r="AC125" s="141">
        <v>2563</v>
      </c>
      <c r="AD125" s="155">
        <v>17</v>
      </c>
      <c r="AE125" s="155">
        <v>79</v>
      </c>
      <c r="AF125" s="155">
        <v>243</v>
      </c>
      <c r="AG125" s="180">
        <v>1267140</v>
      </c>
    </row>
    <row r="126" spans="1:33" x14ac:dyDescent="0.15">
      <c r="A126" s="44" t="s">
        <v>129</v>
      </c>
      <c r="B126" s="146">
        <v>453</v>
      </c>
      <c r="C126" s="153">
        <v>216</v>
      </c>
      <c r="D126" s="154">
        <v>32</v>
      </c>
      <c r="E126" s="146">
        <v>34</v>
      </c>
      <c r="F126" s="125">
        <v>0</v>
      </c>
      <c r="G126" s="155">
        <v>5</v>
      </c>
      <c r="H126" s="155">
        <v>10</v>
      </c>
      <c r="I126" s="155">
        <v>4</v>
      </c>
      <c r="J126" s="126">
        <v>0</v>
      </c>
      <c r="K126" s="154">
        <v>15</v>
      </c>
      <c r="L126" s="146">
        <v>2</v>
      </c>
      <c r="M126" s="125">
        <v>0</v>
      </c>
      <c r="N126" s="126">
        <v>0</v>
      </c>
      <c r="O126" s="126">
        <v>0</v>
      </c>
      <c r="P126" s="126">
        <v>0</v>
      </c>
      <c r="Q126" s="154">
        <v>2</v>
      </c>
      <c r="R126" s="177" t="s">
        <v>129</v>
      </c>
      <c r="S126" s="178">
        <v>0</v>
      </c>
      <c r="T126" s="127">
        <v>0</v>
      </c>
      <c r="U126" s="146">
        <v>169</v>
      </c>
      <c r="V126" s="153">
        <v>81</v>
      </c>
      <c r="W126" s="155">
        <v>23</v>
      </c>
      <c r="X126" s="155">
        <v>4</v>
      </c>
      <c r="Y126" s="155">
        <v>61</v>
      </c>
      <c r="Z126" s="155">
        <v>344</v>
      </c>
      <c r="AA126" s="141">
        <v>15364</v>
      </c>
      <c r="AB126" s="141">
        <v>1105</v>
      </c>
      <c r="AC126" s="155">
        <v>1696</v>
      </c>
      <c r="AD126" s="155">
        <v>17</v>
      </c>
      <c r="AE126" s="155">
        <v>47</v>
      </c>
      <c r="AF126" s="155">
        <v>237</v>
      </c>
      <c r="AG126" s="180">
        <v>643574</v>
      </c>
    </row>
    <row r="127" spans="1:33" x14ac:dyDescent="0.15">
      <c r="A127" s="44" t="s">
        <v>124</v>
      </c>
      <c r="B127" s="146">
        <v>442</v>
      </c>
      <c r="C127" s="153">
        <v>220</v>
      </c>
      <c r="D127" s="154">
        <v>29</v>
      </c>
      <c r="E127" s="146">
        <v>40</v>
      </c>
      <c r="F127" s="125">
        <v>0</v>
      </c>
      <c r="G127" s="155">
        <v>14</v>
      </c>
      <c r="H127" s="155">
        <v>6</v>
      </c>
      <c r="I127" s="155">
        <v>9</v>
      </c>
      <c r="J127" s="126">
        <v>0</v>
      </c>
      <c r="K127" s="154">
        <v>11</v>
      </c>
      <c r="L127" s="128">
        <v>0</v>
      </c>
      <c r="M127" s="125">
        <v>0</v>
      </c>
      <c r="N127" s="126">
        <v>0</v>
      </c>
      <c r="O127" s="126">
        <v>0</v>
      </c>
      <c r="P127" s="126">
        <v>0</v>
      </c>
      <c r="Q127" s="129">
        <v>0</v>
      </c>
      <c r="R127" s="177" t="s">
        <v>124</v>
      </c>
      <c r="S127" s="178">
        <v>0</v>
      </c>
      <c r="T127" s="127">
        <v>0</v>
      </c>
      <c r="U127" s="146">
        <v>153</v>
      </c>
      <c r="V127" s="153">
        <v>92</v>
      </c>
      <c r="W127" s="155">
        <v>8</v>
      </c>
      <c r="X127" s="155">
        <v>4</v>
      </c>
      <c r="Y127" s="155">
        <v>49</v>
      </c>
      <c r="Z127" s="155">
        <v>345</v>
      </c>
      <c r="AA127" s="141">
        <v>33800</v>
      </c>
      <c r="AB127" s="141">
        <v>1634</v>
      </c>
      <c r="AC127" s="155">
        <v>1205</v>
      </c>
      <c r="AD127" s="155">
        <v>15</v>
      </c>
      <c r="AE127" s="155">
        <v>64</v>
      </c>
      <c r="AF127" s="155">
        <v>215</v>
      </c>
      <c r="AG127" s="180">
        <v>24696609</v>
      </c>
    </row>
    <row r="128" spans="1:33" x14ac:dyDescent="0.15">
      <c r="A128" s="44" t="s">
        <v>182</v>
      </c>
      <c r="B128" s="146">
        <v>667</v>
      </c>
      <c r="C128" s="153">
        <v>296</v>
      </c>
      <c r="D128" s="154">
        <v>36</v>
      </c>
      <c r="E128" s="146">
        <v>58</v>
      </c>
      <c r="F128" s="125">
        <v>0</v>
      </c>
      <c r="G128" s="155">
        <v>8</v>
      </c>
      <c r="H128" s="155">
        <v>12</v>
      </c>
      <c r="I128" s="155">
        <v>8</v>
      </c>
      <c r="J128" s="155">
        <v>5</v>
      </c>
      <c r="K128" s="154">
        <v>25</v>
      </c>
      <c r="L128" s="146">
        <v>3</v>
      </c>
      <c r="M128" s="125">
        <v>1</v>
      </c>
      <c r="N128" s="155">
        <v>0</v>
      </c>
      <c r="O128" s="126">
        <v>2</v>
      </c>
      <c r="P128" s="155">
        <v>0</v>
      </c>
      <c r="Q128" s="154">
        <v>0</v>
      </c>
      <c r="R128" s="177" t="s">
        <v>182</v>
      </c>
      <c r="S128" s="178">
        <v>0</v>
      </c>
      <c r="T128" s="127">
        <v>0</v>
      </c>
      <c r="U128" s="146">
        <v>274</v>
      </c>
      <c r="V128" s="153">
        <v>212</v>
      </c>
      <c r="W128" s="155">
        <v>4</v>
      </c>
      <c r="X128" s="155">
        <v>4</v>
      </c>
      <c r="Y128" s="155">
        <v>54</v>
      </c>
      <c r="Z128" s="155">
        <v>519</v>
      </c>
      <c r="AA128" s="141">
        <v>24389</v>
      </c>
      <c r="AB128" s="141">
        <v>1631</v>
      </c>
      <c r="AC128" s="155">
        <v>309</v>
      </c>
      <c r="AD128" s="155">
        <v>17</v>
      </c>
      <c r="AE128" s="155">
        <v>78</v>
      </c>
      <c r="AF128" s="155">
        <v>270</v>
      </c>
      <c r="AG128" s="180">
        <v>944412</v>
      </c>
    </row>
    <row r="129" spans="1:33" ht="14.25" thickBot="1" x14ac:dyDescent="0.2">
      <c r="A129" s="44" t="s">
        <v>130</v>
      </c>
      <c r="B129" s="146">
        <v>460</v>
      </c>
      <c r="C129" s="159">
        <v>187</v>
      </c>
      <c r="D129" s="160">
        <v>49</v>
      </c>
      <c r="E129" s="146">
        <v>60</v>
      </c>
      <c r="F129" s="130">
        <v>0</v>
      </c>
      <c r="G129" s="161">
        <v>7</v>
      </c>
      <c r="H129" s="161">
        <v>14</v>
      </c>
      <c r="I129" s="161">
        <v>3</v>
      </c>
      <c r="J129" s="131">
        <v>6</v>
      </c>
      <c r="K129" s="160">
        <v>30</v>
      </c>
      <c r="L129" s="146">
        <v>8</v>
      </c>
      <c r="M129" s="130">
        <v>1</v>
      </c>
      <c r="N129" s="131">
        <v>0</v>
      </c>
      <c r="O129" s="131">
        <v>5</v>
      </c>
      <c r="P129" s="131">
        <v>1</v>
      </c>
      <c r="Q129" s="160">
        <v>1</v>
      </c>
      <c r="R129" s="177" t="s">
        <v>130</v>
      </c>
      <c r="S129" s="178">
        <v>0</v>
      </c>
      <c r="T129" s="132">
        <v>0</v>
      </c>
      <c r="U129" s="146">
        <v>156</v>
      </c>
      <c r="V129" s="159">
        <v>77</v>
      </c>
      <c r="W129" s="161">
        <v>11</v>
      </c>
      <c r="X129" s="161">
        <v>8</v>
      </c>
      <c r="Y129" s="161">
        <v>60</v>
      </c>
      <c r="Z129" s="161">
        <v>208</v>
      </c>
      <c r="AA129" s="162">
        <v>3120</v>
      </c>
      <c r="AB129" s="161">
        <v>1679</v>
      </c>
      <c r="AC129" s="161">
        <v>423</v>
      </c>
      <c r="AD129" s="161">
        <v>5</v>
      </c>
      <c r="AE129" s="161">
        <v>19</v>
      </c>
      <c r="AF129" s="161">
        <v>131</v>
      </c>
      <c r="AG129" s="181">
        <v>481414</v>
      </c>
    </row>
    <row r="133" spans="1:33" ht="24" x14ac:dyDescent="0.15">
      <c r="A133" s="46" t="s">
        <v>183</v>
      </c>
      <c r="B133" s="48" t="s">
        <v>184</v>
      </c>
      <c r="C133" s="48" t="s">
        <v>135</v>
      </c>
      <c r="D133" s="48" t="s">
        <v>136</v>
      </c>
      <c r="E133" s="48" t="s">
        <v>147</v>
      </c>
      <c r="F133" s="48" t="s">
        <v>153</v>
      </c>
      <c r="G133" s="47" t="s">
        <v>137</v>
      </c>
      <c r="H133" s="48" t="s">
        <v>138</v>
      </c>
      <c r="I133" s="48" t="s">
        <v>139</v>
      </c>
      <c r="J133" s="47" t="s">
        <v>140</v>
      </c>
      <c r="K133" s="47" t="s">
        <v>141</v>
      </c>
      <c r="L133" s="47" t="s">
        <v>142</v>
      </c>
      <c r="M133" s="47" t="s">
        <v>143</v>
      </c>
      <c r="N133" s="49" t="s">
        <v>144</v>
      </c>
      <c r="O133" s="48" t="s">
        <v>145</v>
      </c>
      <c r="P133" s="49" t="s">
        <v>185</v>
      </c>
      <c r="Q133" s="50" t="s">
        <v>186</v>
      </c>
    </row>
    <row r="134" spans="1:33" ht="14.25" thickBot="1" x14ac:dyDescent="0.2">
      <c r="A134" s="46" t="s">
        <v>187</v>
      </c>
      <c r="B134" s="182">
        <v>8403</v>
      </c>
      <c r="C134" s="142">
        <v>5739</v>
      </c>
      <c r="D134" s="140">
        <v>76</v>
      </c>
      <c r="E134" s="140">
        <v>672</v>
      </c>
      <c r="F134" s="140">
        <v>14</v>
      </c>
      <c r="G134" s="140">
        <v>0</v>
      </c>
      <c r="H134" s="142">
        <v>1902</v>
      </c>
      <c r="I134" s="142">
        <v>6894</v>
      </c>
      <c r="J134" s="142">
        <v>92118</v>
      </c>
      <c r="K134" s="142">
        <v>21228</v>
      </c>
      <c r="L134" s="140">
        <v>2397</v>
      </c>
      <c r="M134" s="140">
        <v>257</v>
      </c>
      <c r="N134" s="142">
        <v>1583</v>
      </c>
      <c r="O134" s="142">
        <v>5348</v>
      </c>
      <c r="P134" s="142">
        <v>10149</v>
      </c>
      <c r="Q134" s="142">
        <v>11217499</v>
      </c>
    </row>
    <row r="135" spans="1:33" x14ac:dyDescent="0.15">
      <c r="A135" s="47" t="s">
        <v>34</v>
      </c>
      <c r="B135" s="146">
        <v>376</v>
      </c>
      <c r="C135" s="150">
        <v>259</v>
      </c>
      <c r="D135" s="147">
        <v>3</v>
      </c>
      <c r="E135" s="147">
        <v>60</v>
      </c>
      <c r="F135" s="183">
        <v>0</v>
      </c>
      <c r="G135" s="183">
        <v>0</v>
      </c>
      <c r="H135" s="147">
        <v>54</v>
      </c>
      <c r="I135" s="147">
        <v>303</v>
      </c>
      <c r="J135" s="151">
        <v>2871</v>
      </c>
      <c r="K135" s="151">
        <v>1922</v>
      </c>
      <c r="L135" s="183">
        <v>28</v>
      </c>
      <c r="M135" s="147">
        <v>14</v>
      </c>
      <c r="N135" s="147">
        <v>70</v>
      </c>
      <c r="O135" s="147">
        <v>236</v>
      </c>
      <c r="P135" s="147">
        <v>434</v>
      </c>
      <c r="Q135" s="179">
        <v>257333</v>
      </c>
    </row>
    <row r="136" spans="1:33" x14ac:dyDescent="0.15">
      <c r="A136" s="47" t="s">
        <v>35</v>
      </c>
      <c r="B136" s="146">
        <v>251</v>
      </c>
      <c r="C136" s="153">
        <v>168</v>
      </c>
      <c r="D136" s="126">
        <v>2</v>
      </c>
      <c r="E136" s="155">
        <v>23</v>
      </c>
      <c r="F136" s="126">
        <v>0</v>
      </c>
      <c r="G136" s="126">
        <v>0</v>
      </c>
      <c r="H136" s="155">
        <v>58</v>
      </c>
      <c r="I136" s="155">
        <v>218</v>
      </c>
      <c r="J136" s="141">
        <v>3094</v>
      </c>
      <c r="K136" s="155">
        <v>307</v>
      </c>
      <c r="L136" s="126">
        <v>0</v>
      </c>
      <c r="M136" s="155">
        <v>9</v>
      </c>
      <c r="N136" s="155">
        <v>39</v>
      </c>
      <c r="O136" s="155">
        <v>143</v>
      </c>
      <c r="P136" s="155">
        <v>308</v>
      </c>
      <c r="Q136" s="180">
        <v>214122</v>
      </c>
    </row>
    <row r="137" spans="1:33" x14ac:dyDescent="0.15">
      <c r="A137" s="47" t="s">
        <v>36</v>
      </c>
      <c r="B137" s="146">
        <v>264</v>
      </c>
      <c r="C137" s="153">
        <v>151</v>
      </c>
      <c r="D137" s="126">
        <v>0</v>
      </c>
      <c r="E137" s="155">
        <v>28</v>
      </c>
      <c r="F137" s="126">
        <v>0</v>
      </c>
      <c r="G137" s="126">
        <v>0</v>
      </c>
      <c r="H137" s="155">
        <v>85</v>
      </c>
      <c r="I137" s="155">
        <v>208</v>
      </c>
      <c r="J137" s="141">
        <v>8786</v>
      </c>
      <c r="K137" s="141">
        <v>876</v>
      </c>
      <c r="L137" s="126">
        <v>0</v>
      </c>
      <c r="M137" s="155">
        <v>18</v>
      </c>
      <c r="N137" s="155">
        <v>43</v>
      </c>
      <c r="O137" s="155">
        <v>157</v>
      </c>
      <c r="P137" s="155">
        <v>323</v>
      </c>
      <c r="Q137" s="180">
        <v>585507</v>
      </c>
    </row>
    <row r="138" spans="1:33" x14ac:dyDescent="0.15">
      <c r="A138" s="47" t="s">
        <v>188</v>
      </c>
      <c r="B138" s="146">
        <v>204</v>
      </c>
      <c r="C138" s="153">
        <v>125</v>
      </c>
      <c r="D138" s="155">
        <v>6</v>
      </c>
      <c r="E138" s="155">
        <v>13</v>
      </c>
      <c r="F138" s="126">
        <v>0</v>
      </c>
      <c r="G138" s="126">
        <v>0</v>
      </c>
      <c r="H138" s="155">
        <v>60</v>
      </c>
      <c r="I138" s="155">
        <v>152</v>
      </c>
      <c r="J138" s="141">
        <v>2115</v>
      </c>
      <c r="K138" s="155">
        <v>190</v>
      </c>
      <c r="L138" s="155">
        <v>30</v>
      </c>
      <c r="M138" s="155">
        <v>7</v>
      </c>
      <c r="N138" s="155">
        <v>30</v>
      </c>
      <c r="O138" s="155">
        <v>94</v>
      </c>
      <c r="P138" s="155">
        <v>197</v>
      </c>
      <c r="Q138" s="180">
        <v>282114</v>
      </c>
    </row>
    <row r="139" spans="1:33" x14ac:dyDescent="0.15">
      <c r="A139" s="47" t="s">
        <v>189</v>
      </c>
      <c r="B139" s="143">
        <v>2737</v>
      </c>
      <c r="C139" s="158">
        <v>2062</v>
      </c>
      <c r="D139" s="126">
        <v>0</v>
      </c>
      <c r="E139" s="155">
        <v>129</v>
      </c>
      <c r="F139" s="155">
        <v>0</v>
      </c>
      <c r="G139" s="126">
        <v>0</v>
      </c>
      <c r="H139" s="155">
        <v>546</v>
      </c>
      <c r="I139" s="141">
        <v>2307</v>
      </c>
      <c r="J139" s="141">
        <v>10514</v>
      </c>
      <c r="K139" s="141">
        <v>5643</v>
      </c>
      <c r="L139" s="126">
        <v>0</v>
      </c>
      <c r="M139" s="155">
        <v>58</v>
      </c>
      <c r="N139" s="155">
        <v>549</v>
      </c>
      <c r="O139" s="141">
        <v>1664</v>
      </c>
      <c r="P139" s="141">
        <v>3114</v>
      </c>
      <c r="Q139" s="180">
        <v>4518291</v>
      </c>
    </row>
    <row r="140" spans="1:33" x14ac:dyDescent="0.15">
      <c r="A140" s="47" t="s">
        <v>38</v>
      </c>
      <c r="B140" s="146">
        <v>624</v>
      </c>
      <c r="C140" s="153">
        <v>380</v>
      </c>
      <c r="D140" s="155">
        <v>0</v>
      </c>
      <c r="E140" s="155">
        <v>61</v>
      </c>
      <c r="F140" s="155">
        <v>3</v>
      </c>
      <c r="G140" s="126">
        <v>0</v>
      </c>
      <c r="H140" s="155">
        <v>180</v>
      </c>
      <c r="I140" s="155">
        <v>460</v>
      </c>
      <c r="J140" s="141">
        <v>4852</v>
      </c>
      <c r="K140" s="141">
        <v>1317</v>
      </c>
      <c r="L140" s="155">
        <v>0</v>
      </c>
      <c r="M140" s="155">
        <v>15</v>
      </c>
      <c r="N140" s="155">
        <v>95</v>
      </c>
      <c r="O140" s="155">
        <v>438</v>
      </c>
      <c r="P140" s="155">
        <v>858</v>
      </c>
      <c r="Q140" s="180">
        <v>480093</v>
      </c>
    </row>
    <row r="141" spans="1:33" x14ac:dyDescent="0.15">
      <c r="A141" s="47" t="s">
        <v>39</v>
      </c>
      <c r="B141" s="146">
        <v>326</v>
      </c>
      <c r="C141" s="153">
        <v>224</v>
      </c>
      <c r="D141" s="126">
        <v>0</v>
      </c>
      <c r="E141" s="155">
        <v>24</v>
      </c>
      <c r="F141" s="126">
        <v>0</v>
      </c>
      <c r="G141" s="126">
        <v>0</v>
      </c>
      <c r="H141" s="155">
        <v>78</v>
      </c>
      <c r="I141" s="155">
        <v>247</v>
      </c>
      <c r="J141" s="141">
        <v>4334</v>
      </c>
      <c r="K141" s="155">
        <v>414</v>
      </c>
      <c r="L141" s="126">
        <v>0</v>
      </c>
      <c r="M141" s="155">
        <v>8</v>
      </c>
      <c r="N141" s="155">
        <v>78</v>
      </c>
      <c r="O141" s="155">
        <v>210</v>
      </c>
      <c r="P141" s="155">
        <v>394</v>
      </c>
      <c r="Q141" s="180">
        <v>229646</v>
      </c>
    </row>
    <row r="142" spans="1:33" x14ac:dyDescent="0.15">
      <c r="A142" s="47" t="s">
        <v>190</v>
      </c>
      <c r="B142" s="146">
        <v>152</v>
      </c>
      <c r="C142" s="153">
        <v>88</v>
      </c>
      <c r="D142" s="155">
        <v>5</v>
      </c>
      <c r="E142" s="155">
        <v>12</v>
      </c>
      <c r="F142" s="126">
        <v>0</v>
      </c>
      <c r="G142" s="126">
        <v>0</v>
      </c>
      <c r="H142" s="155">
        <v>47</v>
      </c>
      <c r="I142" s="155">
        <v>110</v>
      </c>
      <c r="J142" s="141">
        <v>1115</v>
      </c>
      <c r="K142" s="155">
        <v>84</v>
      </c>
      <c r="L142" s="155">
        <v>15</v>
      </c>
      <c r="M142" s="155">
        <v>2</v>
      </c>
      <c r="N142" s="155">
        <v>35</v>
      </c>
      <c r="O142" s="155">
        <v>62</v>
      </c>
      <c r="P142" s="155">
        <v>133</v>
      </c>
      <c r="Q142" s="180">
        <v>88228</v>
      </c>
    </row>
    <row r="143" spans="1:33" x14ac:dyDescent="0.15">
      <c r="A143" s="47" t="s">
        <v>191</v>
      </c>
      <c r="B143" s="146">
        <v>140</v>
      </c>
      <c r="C143" s="153">
        <v>109</v>
      </c>
      <c r="D143" s="126">
        <v>0</v>
      </c>
      <c r="E143" s="155">
        <v>12</v>
      </c>
      <c r="F143" s="155">
        <v>0</v>
      </c>
      <c r="G143" s="126">
        <v>0</v>
      </c>
      <c r="H143" s="155">
        <v>19</v>
      </c>
      <c r="I143" s="155">
        <v>168</v>
      </c>
      <c r="J143" s="141">
        <v>5044</v>
      </c>
      <c r="K143" s="141">
        <v>354</v>
      </c>
      <c r="L143" s="126">
        <v>0</v>
      </c>
      <c r="M143" s="155">
        <v>5</v>
      </c>
      <c r="N143" s="155">
        <v>30</v>
      </c>
      <c r="O143" s="155">
        <v>107</v>
      </c>
      <c r="P143" s="155">
        <v>255</v>
      </c>
      <c r="Q143" s="180">
        <v>306502</v>
      </c>
    </row>
    <row r="144" spans="1:33" x14ac:dyDescent="0.15">
      <c r="A144" s="47" t="s">
        <v>192</v>
      </c>
      <c r="B144" s="146">
        <v>146</v>
      </c>
      <c r="C144" s="153">
        <v>81</v>
      </c>
      <c r="D144" s="155">
        <v>1</v>
      </c>
      <c r="E144" s="155">
        <v>21</v>
      </c>
      <c r="F144" s="126">
        <v>3</v>
      </c>
      <c r="G144" s="126">
        <v>0</v>
      </c>
      <c r="H144" s="155">
        <v>40</v>
      </c>
      <c r="I144" s="155">
        <v>117</v>
      </c>
      <c r="J144" s="141">
        <v>2411</v>
      </c>
      <c r="K144" s="155">
        <v>226</v>
      </c>
      <c r="L144" s="155">
        <v>6</v>
      </c>
      <c r="M144" s="155">
        <v>5</v>
      </c>
      <c r="N144" s="155">
        <v>25</v>
      </c>
      <c r="O144" s="155">
        <v>71</v>
      </c>
      <c r="P144" s="155">
        <v>146</v>
      </c>
      <c r="Q144" s="180">
        <v>241162</v>
      </c>
    </row>
    <row r="145" spans="1:17" x14ac:dyDescent="0.15">
      <c r="A145" s="47" t="s">
        <v>193</v>
      </c>
      <c r="B145" s="146">
        <v>166</v>
      </c>
      <c r="C145" s="153">
        <v>74</v>
      </c>
      <c r="D145" s="155">
        <v>7</v>
      </c>
      <c r="E145" s="155">
        <v>26</v>
      </c>
      <c r="F145" s="126">
        <v>0</v>
      </c>
      <c r="G145" s="126">
        <v>0</v>
      </c>
      <c r="H145" s="155">
        <v>59</v>
      </c>
      <c r="I145" s="155">
        <v>101</v>
      </c>
      <c r="J145" s="141">
        <v>2127</v>
      </c>
      <c r="K145" s="141">
        <v>721</v>
      </c>
      <c r="L145" s="155">
        <v>20</v>
      </c>
      <c r="M145" s="155">
        <v>7</v>
      </c>
      <c r="N145" s="155">
        <v>20</v>
      </c>
      <c r="O145" s="155">
        <v>52</v>
      </c>
      <c r="P145" s="155">
        <v>116</v>
      </c>
      <c r="Q145" s="180">
        <v>216369</v>
      </c>
    </row>
    <row r="146" spans="1:17" x14ac:dyDescent="0.15">
      <c r="A146" s="47" t="s">
        <v>43</v>
      </c>
      <c r="B146" s="146">
        <v>516</v>
      </c>
      <c r="C146" s="153">
        <v>318</v>
      </c>
      <c r="D146" s="155">
        <v>2</v>
      </c>
      <c r="E146" s="155">
        <v>65</v>
      </c>
      <c r="F146" s="126">
        <v>0</v>
      </c>
      <c r="G146" s="126">
        <v>0</v>
      </c>
      <c r="H146" s="155">
        <v>131</v>
      </c>
      <c r="I146" s="155">
        <v>385</v>
      </c>
      <c r="J146" s="141">
        <v>6139</v>
      </c>
      <c r="K146" s="155">
        <v>987</v>
      </c>
      <c r="L146" s="155">
        <v>61</v>
      </c>
      <c r="M146" s="155">
        <v>11</v>
      </c>
      <c r="N146" s="155">
        <v>99</v>
      </c>
      <c r="O146" s="155">
        <v>317</v>
      </c>
      <c r="P146" s="155">
        <v>586</v>
      </c>
      <c r="Q146" s="180">
        <v>487485</v>
      </c>
    </row>
    <row r="147" spans="1:17" x14ac:dyDescent="0.15">
      <c r="A147" s="47" t="s">
        <v>44</v>
      </c>
      <c r="B147" s="146">
        <v>204</v>
      </c>
      <c r="C147" s="153">
        <v>154</v>
      </c>
      <c r="D147" s="155">
        <v>3</v>
      </c>
      <c r="E147" s="155">
        <v>17</v>
      </c>
      <c r="F147" s="126">
        <v>0</v>
      </c>
      <c r="G147" s="126">
        <v>0</v>
      </c>
      <c r="H147" s="155">
        <v>30</v>
      </c>
      <c r="I147" s="155">
        <v>198</v>
      </c>
      <c r="J147" s="141">
        <v>4190</v>
      </c>
      <c r="K147" s="155">
        <v>939</v>
      </c>
      <c r="L147" s="155">
        <v>738</v>
      </c>
      <c r="M147" s="155">
        <v>9</v>
      </c>
      <c r="N147" s="155">
        <v>64</v>
      </c>
      <c r="O147" s="155">
        <v>180</v>
      </c>
      <c r="P147" s="155">
        <v>313</v>
      </c>
      <c r="Q147" s="180">
        <v>313529</v>
      </c>
    </row>
    <row r="148" spans="1:17" x14ac:dyDescent="0.15">
      <c r="A148" s="47" t="s">
        <v>45</v>
      </c>
      <c r="B148" s="146">
        <v>704</v>
      </c>
      <c r="C148" s="153">
        <v>543</v>
      </c>
      <c r="D148" s="126">
        <v>0</v>
      </c>
      <c r="E148" s="155">
        <v>45</v>
      </c>
      <c r="F148" s="155">
        <v>1</v>
      </c>
      <c r="G148" s="126">
        <v>0</v>
      </c>
      <c r="H148" s="155">
        <v>115</v>
      </c>
      <c r="I148" s="155">
        <v>652</v>
      </c>
      <c r="J148" s="141">
        <v>9358</v>
      </c>
      <c r="K148" s="141">
        <v>4320</v>
      </c>
      <c r="L148" s="126">
        <v>0</v>
      </c>
      <c r="M148" s="155">
        <v>32</v>
      </c>
      <c r="N148" s="155">
        <v>149</v>
      </c>
      <c r="O148" s="155">
        <v>625</v>
      </c>
      <c r="P148" s="141">
        <v>1061</v>
      </c>
      <c r="Q148" s="180">
        <v>931724</v>
      </c>
    </row>
    <row r="149" spans="1:17" x14ac:dyDescent="0.15">
      <c r="A149" s="47" t="s">
        <v>194</v>
      </c>
      <c r="B149" s="146">
        <v>173</v>
      </c>
      <c r="C149" s="153">
        <v>124</v>
      </c>
      <c r="D149" s="126">
        <v>0</v>
      </c>
      <c r="E149" s="155">
        <v>18</v>
      </c>
      <c r="F149" s="126">
        <v>0</v>
      </c>
      <c r="G149" s="126">
        <v>0</v>
      </c>
      <c r="H149" s="155">
        <v>31</v>
      </c>
      <c r="I149" s="155">
        <v>164</v>
      </c>
      <c r="J149" s="141">
        <v>1254</v>
      </c>
      <c r="K149" s="155">
        <v>412</v>
      </c>
      <c r="L149" s="126">
        <v>0</v>
      </c>
      <c r="M149" s="155">
        <v>5</v>
      </c>
      <c r="N149" s="155">
        <v>45</v>
      </c>
      <c r="O149" s="155">
        <v>134</v>
      </c>
      <c r="P149" s="155">
        <v>296</v>
      </c>
      <c r="Q149" s="180">
        <v>151608</v>
      </c>
    </row>
    <row r="150" spans="1:17" x14ac:dyDescent="0.15">
      <c r="A150" s="47" t="s">
        <v>47</v>
      </c>
      <c r="B150" s="146">
        <v>385</v>
      </c>
      <c r="C150" s="153">
        <v>226</v>
      </c>
      <c r="D150" s="155">
        <v>15</v>
      </c>
      <c r="E150" s="155">
        <v>42</v>
      </c>
      <c r="F150" s="126">
        <v>1</v>
      </c>
      <c r="G150" s="126">
        <v>0</v>
      </c>
      <c r="H150" s="155">
        <v>101</v>
      </c>
      <c r="I150" s="155">
        <v>252</v>
      </c>
      <c r="J150" s="141">
        <v>4569</v>
      </c>
      <c r="K150" s="155">
        <v>304</v>
      </c>
      <c r="L150" s="155">
        <v>76</v>
      </c>
      <c r="M150" s="155">
        <v>12</v>
      </c>
      <c r="N150" s="155">
        <v>55</v>
      </c>
      <c r="O150" s="155">
        <v>192</v>
      </c>
      <c r="P150" s="155">
        <v>360</v>
      </c>
      <c r="Q150" s="180">
        <v>415598</v>
      </c>
    </row>
    <row r="151" spans="1:17" x14ac:dyDescent="0.15">
      <c r="A151" s="47" t="s">
        <v>195</v>
      </c>
      <c r="B151" s="146">
        <v>165</v>
      </c>
      <c r="C151" s="153">
        <v>92</v>
      </c>
      <c r="D151" s="155">
        <v>8</v>
      </c>
      <c r="E151" s="155">
        <v>17</v>
      </c>
      <c r="F151" s="126">
        <v>0</v>
      </c>
      <c r="G151" s="126">
        <v>0</v>
      </c>
      <c r="H151" s="155">
        <v>48</v>
      </c>
      <c r="I151" s="155">
        <v>144</v>
      </c>
      <c r="J151" s="141">
        <v>6135</v>
      </c>
      <c r="K151" s="155">
        <v>255</v>
      </c>
      <c r="L151" s="155">
        <v>35</v>
      </c>
      <c r="M151" s="155">
        <v>8</v>
      </c>
      <c r="N151" s="155">
        <v>21</v>
      </c>
      <c r="O151" s="155">
        <v>89</v>
      </c>
      <c r="P151" s="155">
        <v>206</v>
      </c>
      <c r="Q151" s="180">
        <v>263148</v>
      </c>
    </row>
    <row r="152" spans="1:17" x14ac:dyDescent="0.15">
      <c r="A152" s="47" t="s">
        <v>48</v>
      </c>
      <c r="B152" s="146">
        <v>214</v>
      </c>
      <c r="C152" s="153">
        <v>135</v>
      </c>
      <c r="D152" s="155">
        <v>5</v>
      </c>
      <c r="E152" s="155">
        <v>14</v>
      </c>
      <c r="F152" s="126">
        <v>0</v>
      </c>
      <c r="G152" s="126">
        <v>0</v>
      </c>
      <c r="H152" s="155">
        <v>60</v>
      </c>
      <c r="I152" s="155">
        <v>172</v>
      </c>
      <c r="J152" s="141">
        <v>2811</v>
      </c>
      <c r="K152" s="155">
        <v>524</v>
      </c>
      <c r="L152" s="155">
        <v>11</v>
      </c>
      <c r="M152" s="155">
        <v>4</v>
      </c>
      <c r="N152" s="155">
        <v>44</v>
      </c>
      <c r="O152" s="155">
        <v>143</v>
      </c>
      <c r="P152" s="155">
        <v>294</v>
      </c>
      <c r="Q152" s="180">
        <v>216427</v>
      </c>
    </row>
    <row r="153" spans="1:17" x14ac:dyDescent="0.15">
      <c r="A153" s="47" t="s">
        <v>49</v>
      </c>
      <c r="B153" s="146">
        <v>248</v>
      </c>
      <c r="C153" s="153">
        <v>147</v>
      </c>
      <c r="D153" s="155">
        <v>10</v>
      </c>
      <c r="E153" s="155">
        <v>16</v>
      </c>
      <c r="F153" s="155">
        <v>2</v>
      </c>
      <c r="G153" s="126">
        <v>0</v>
      </c>
      <c r="H153" s="155">
        <v>73</v>
      </c>
      <c r="I153" s="155">
        <v>211</v>
      </c>
      <c r="J153" s="141">
        <v>6103</v>
      </c>
      <c r="K153" s="155">
        <v>477</v>
      </c>
      <c r="L153" s="155">
        <v>1328</v>
      </c>
      <c r="M153" s="155">
        <v>11</v>
      </c>
      <c r="N153" s="155">
        <v>36</v>
      </c>
      <c r="O153" s="155">
        <v>172</v>
      </c>
      <c r="P153" s="155">
        <v>302</v>
      </c>
      <c r="Q153" s="180">
        <v>708234</v>
      </c>
    </row>
    <row r="154" spans="1:17" x14ac:dyDescent="0.15">
      <c r="A154" s="47" t="s">
        <v>50</v>
      </c>
      <c r="B154" s="146">
        <v>261</v>
      </c>
      <c r="C154" s="153">
        <v>188</v>
      </c>
      <c r="D154" s="155">
        <v>1</v>
      </c>
      <c r="E154" s="155">
        <v>18</v>
      </c>
      <c r="F154" s="126">
        <v>3</v>
      </c>
      <c r="G154" s="126">
        <v>0</v>
      </c>
      <c r="H154" s="155">
        <v>51</v>
      </c>
      <c r="I154" s="155">
        <v>212</v>
      </c>
      <c r="J154" s="141">
        <v>1946</v>
      </c>
      <c r="K154" s="155">
        <v>723</v>
      </c>
      <c r="L154" s="155">
        <v>0</v>
      </c>
      <c r="M154" s="155">
        <v>12</v>
      </c>
      <c r="N154" s="155">
        <v>40</v>
      </c>
      <c r="O154" s="155">
        <v>154</v>
      </c>
      <c r="P154" s="155">
        <v>247</v>
      </c>
      <c r="Q154" s="180">
        <v>192073</v>
      </c>
    </row>
    <row r="155" spans="1:17" ht="14.25" thickBot="1" x14ac:dyDescent="0.2">
      <c r="A155" s="47" t="s">
        <v>196</v>
      </c>
      <c r="B155" s="146">
        <v>147</v>
      </c>
      <c r="C155" s="159">
        <v>91</v>
      </c>
      <c r="D155" s="161">
        <v>8</v>
      </c>
      <c r="E155" s="161">
        <v>11</v>
      </c>
      <c r="F155" s="131">
        <v>1</v>
      </c>
      <c r="G155" s="131">
        <v>0</v>
      </c>
      <c r="H155" s="161">
        <v>36</v>
      </c>
      <c r="I155" s="161">
        <v>113</v>
      </c>
      <c r="J155" s="162">
        <v>2350</v>
      </c>
      <c r="K155" s="161">
        <v>233</v>
      </c>
      <c r="L155" s="161">
        <v>49</v>
      </c>
      <c r="M155" s="161">
        <v>5</v>
      </c>
      <c r="N155" s="161">
        <v>16</v>
      </c>
      <c r="O155" s="161">
        <v>108</v>
      </c>
      <c r="P155" s="161">
        <v>206</v>
      </c>
      <c r="Q155" s="181">
        <v>118306</v>
      </c>
    </row>
  </sheetData>
  <mergeCells count="16">
    <mergeCell ref="B3:K3"/>
    <mergeCell ref="G4:G5"/>
    <mergeCell ref="F4:F5"/>
    <mergeCell ref="C4:E4"/>
    <mergeCell ref="B4:B5"/>
    <mergeCell ref="K4:K5"/>
    <mergeCell ref="J4:J5"/>
    <mergeCell ref="I4:I5"/>
    <mergeCell ref="H4:H5"/>
    <mergeCell ref="L80:Q80"/>
    <mergeCell ref="R80:R81"/>
    <mergeCell ref="A80:A81"/>
    <mergeCell ref="B80:B81"/>
    <mergeCell ref="C80:C81"/>
    <mergeCell ref="D80:D81"/>
    <mergeCell ref="E80:K80"/>
  </mergeCells>
  <phoneticPr fontId="3"/>
  <pageMargins left="0.78740157480314965" right="0.23622047244094491" top="0.74803149606299213" bottom="0.39370078740157483" header="0.35433070866141736" footer="0.31496062992125984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資料1-1-2_1</vt:lpstr>
      <vt:lpstr>資料1-1-2_2</vt:lpstr>
      <vt:lpstr>資料1-1-2_3</vt:lpstr>
      <vt:lpstr>'資料1-1-2_1'!Print_Area</vt:lpstr>
      <vt:lpstr>'資料1-1-2_2'!Print_Area</vt:lpstr>
      <vt:lpstr>'資料1-1-2_3'!Print_Area</vt:lpstr>
    </vt:vector>
  </TitlesOfParts>
  <Company>防災情報室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消防庁</dc:creator>
  <cp:lastModifiedBy>Prepress Production Dept.</cp:lastModifiedBy>
  <cp:lastPrinted>2021-11-12T08:43:31Z</cp:lastPrinted>
  <dcterms:created xsi:type="dcterms:W3CDTF">2006-08-08T06:47:49Z</dcterms:created>
  <dcterms:modified xsi:type="dcterms:W3CDTF">2022-02-22T05:43:33Z</dcterms:modified>
</cp:coreProperties>
</file>