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35" windowHeight="9120" activeTab="0"/>
  </bookViews>
  <sheets>
    <sheet name="資料1-1-51" sheetId="1" r:id="rId1"/>
  </sheets>
  <definedNames>
    <definedName name="_xlnm.Print_Area" localSheetId="0">'資料1-1-51'!$B$1:$O$9</definedName>
    <definedName name="Z_0712C409_8D11_4A9D_B1E0_E8D453E22D4D_.wvu.PrintArea" localSheetId="0" hidden="1">'資料1-1-51'!$A$1:$O$9</definedName>
    <definedName name="Z_160395E0_2953_4C86_9F0E_6D91E0E7C842_.wvu.PrintArea" localSheetId="0" hidden="1">'資料1-1-51'!$A$1:$O$9</definedName>
    <definedName name="Z_47588710_7453_4F2D_973C_CB315F14A7FC_.wvu.PrintArea" localSheetId="0" hidden="1">'資料1-1-51'!$B$1:$O$9</definedName>
    <definedName name="Z_68E1BDED_9992_4EA2_BB9D_845BEDBBF350_.wvu.PrintArea" localSheetId="0" hidden="1">'資料1-1-51'!$A$1:$O$9</definedName>
    <definedName name="Z_6BEF9E1D_DAB1_4A85_9327_B18C94F4426F_.wvu.PrintArea" localSheetId="0" hidden="1">'資料1-1-51'!$A$1:$O$9</definedName>
    <definedName name="Z_72BE64C0_DDDE_4255_9011_E3533DE4E1DA_.wvu.PrintArea" localSheetId="0" hidden="1">'資料1-1-51'!$A$1:$O$9</definedName>
    <definedName name="Z_746E5561_5370_4A8F_B449_8E1981791E90_.wvu.PrintArea" localSheetId="0" hidden="1">'資料1-1-51'!$B$1:$O$9</definedName>
    <definedName name="Z_90088C40_AFBA_471F_BF19_8BB56A2A2567_.wvu.PrintArea" localSheetId="0" hidden="1">'資料1-1-51'!$A$1:$O$9</definedName>
    <definedName name="Z_9C4F5E1C_0C89_4BC1_BB50_CD2CE2B5D297_.wvu.PrintArea" localSheetId="0" hidden="1">'資料1-1-51'!$A$1:$O$9</definedName>
    <definedName name="Z_F5EBCD40_6C0C_4603_AF32_89F4573360AD_.wvu.PrintArea" localSheetId="0" hidden="1">'資料1-1-51'!$A$1:$O$9</definedName>
  </definedNames>
  <calcPr fullCalcOnLoad="1"/>
</workbook>
</file>

<file path=xl/sharedStrings.xml><?xml version="1.0" encoding="utf-8"?>
<sst xmlns="http://schemas.openxmlformats.org/spreadsheetml/2006/main" count="33" uniqueCount="26">
  <si>
    <t>その他</t>
  </si>
  <si>
    <t>排気管</t>
  </si>
  <si>
    <t>その他
（不明・調査中を含む）</t>
  </si>
  <si>
    <t>車両火災件数</t>
  </si>
  <si>
    <t>投げ捨て</t>
  </si>
  <si>
    <t xml:space="preserve">（備考）「火災報告」により作成　
</t>
  </si>
  <si>
    <t>主な出火原因</t>
  </si>
  <si>
    <t>たばこ</t>
  </si>
  <si>
    <t>－</t>
  </si>
  <si>
    <t>主な経過
又は発火源</t>
  </si>
  <si>
    <t>ライター</t>
  </si>
  <si>
    <t>交通機関内配線</t>
  </si>
  <si>
    <t>スパーク</t>
  </si>
  <si>
    <t>その他の
たばことマッチ</t>
  </si>
  <si>
    <t>放火
（放火の疑いを含む）</t>
  </si>
  <si>
    <t>電気機器</t>
  </si>
  <si>
    <t>電線が短絡する</t>
  </si>
  <si>
    <t>（令和２年中）</t>
  </si>
  <si>
    <t>資料１－１－５１　車両火災の主な出火原因と経過</t>
  </si>
  <si>
    <t>火のついた紙</t>
  </si>
  <si>
    <t>着火物の漏えい</t>
  </si>
  <si>
    <t>高温物の接触</t>
  </si>
  <si>
    <t>可燃物の接触</t>
  </si>
  <si>
    <t>スパークによる
引火</t>
  </si>
  <si>
    <t>火源の接触・落下</t>
  </si>
  <si>
    <t>残り火の処置が
不十分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</si>
</sst>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&quot;件&quot;"/>
    <numFmt numFmtId="179" formatCode="\(0%\)"/>
    <numFmt numFmtId="180" formatCode="\(0.0%\)"/>
    <numFmt numFmtId="181" formatCode="0_ "/>
    <numFmt numFmtId="182" formatCode="\(0.00%\)"/>
    <numFmt numFmtId="183" formatCode="0.00_);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8" fontId="2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78" fontId="2" fillId="33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176" fontId="2" fillId="33" borderId="0" xfId="0" applyNumberFormat="1" applyFont="1" applyFill="1" applyBorder="1" applyAlignment="1">
      <alignment vertical="center" wrapText="1"/>
    </xf>
    <xf numFmtId="178" fontId="2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7" fontId="2" fillId="0" borderId="15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 wrapText="1"/>
    </xf>
    <xf numFmtId="178" fontId="2" fillId="0" borderId="19" xfId="0" applyNumberFormat="1" applyFont="1" applyFill="1" applyBorder="1" applyAlignment="1">
      <alignment horizontal="right" vertical="center" wrapText="1"/>
    </xf>
    <xf numFmtId="178" fontId="2" fillId="0" borderId="20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5.625" defaultRowHeight="30" customHeight="1"/>
  <cols>
    <col min="1" max="3" width="15.625" style="1" customWidth="1"/>
    <col min="4" max="4" width="5.625" style="1" customWidth="1"/>
    <col min="5" max="5" width="15.625" style="1" customWidth="1"/>
    <col min="6" max="6" width="5.625" style="1" customWidth="1"/>
    <col min="7" max="7" width="15.625" style="1" customWidth="1"/>
    <col min="8" max="8" width="5.625" style="1" customWidth="1"/>
    <col min="9" max="9" width="15.625" style="1" customWidth="1"/>
    <col min="10" max="10" width="5.625" style="1" customWidth="1"/>
    <col min="11" max="11" width="15.625" style="1" customWidth="1"/>
    <col min="12" max="12" width="5.625" style="1" customWidth="1"/>
    <col min="13" max="13" width="15.625" style="1" customWidth="1"/>
    <col min="14" max="14" width="5.625" style="1" customWidth="1"/>
    <col min="15" max="16384" width="15.625" style="1" customWidth="1"/>
  </cols>
  <sheetData>
    <row r="1" spans="2:31" ht="30" customHeight="1">
      <c r="B1" s="28" t="s">
        <v>18</v>
      </c>
      <c r="R1" s="2"/>
      <c r="S1" s="2"/>
      <c r="T1" s="3"/>
      <c r="U1" s="3"/>
      <c r="V1" s="2"/>
      <c r="W1" s="2"/>
      <c r="X1" s="2"/>
      <c r="Y1" s="2"/>
      <c r="Z1" s="3"/>
      <c r="AA1" s="3"/>
      <c r="AB1" s="2"/>
      <c r="AC1" s="3"/>
      <c r="AD1" s="3"/>
      <c r="AE1" s="3"/>
    </row>
    <row r="2" spans="1:15" ht="30" customHeight="1" thickBot="1">
      <c r="A2" s="11"/>
      <c r="N2" s="29" t="s">
        <v>17</v>
      </c>
      <c r="O2" s="29"/>
    </row>
    <row r="3" spans="1:15" ht="30" customHeight="1">
      <c r="A3" s="6"/>
      <c r="B3" s="51" t="s">
        <v>6</v>
      </c>
      <c r="C3" s="44" t="s">
        <v>1</v>
      </c>
      <c r="D3" s="45"/>
      <c r="E3" s="41" t="s">
        <v>11</v>
      </c>
      <c r="F3" s="41"/>
      <c r="G3" s="42" t="s">
        <v>15</v>
      </c>
      <c r="H3" s="43"/>
      <c r="I3" s="42" t="s">
        <v>14</v>
      </c>
      <c r="J3" s="43"/>
      <c r="K3" s="44" t="s">
        <v>7</v>
      </c>
      <c r="L3" s="45"/>
      <c r="M3" s="44" t="s">
        <v>2</v>
      </c>
      <c r="N3" s="41"/>
      <c r="O3" s="39" t="s">
        <v>3</v>
      </c>
    </row>
    <row r="4" spans="1:16" ht="30" customHeight="1">
      <c r="A4" s="12"/>
      <c r="B4" s="52"/>
      <c r="C4" s="24">
        <f>SUM(D5:D8)</f>
        <v>563</v>
      </c>
      <c r="D4" s="26">
        <f>ROUND(C4/O5,4)+0.001</f>
        <v>0.1634</v>
      </c>
      <c r="E4" s="24">
        <f>SUM(F5:F8)</f>
        <v>320</v>
      </c>
      <c r="F4" s="26">
        <f>ROUND(E4/O5,4)</f>
        <v>0.0923</v>
      </c>
      <c r="G4" s="24">
        <f>SUM(H5:H8)</f>
        <v>264</v>
      </c>
      <c r="H4" s="26">
        <f>ROUND(G4/O5,4)</f>
        <v>0.0762</v>
      </c>
      <c r="I4" s="24">
        <f>SUM(J5:J8)</f>
        <v>223</v>
      </c>
      <c r="J4" s="26">
        <f>ROUND(I4/O5,4)</f>
        <v>0.0643</v>
      </c>
      <c r="K4" s="24">
        <f>SUM(L5:L8)</f>
        <v>115</v>
      </c>
      <c r="L4" s="26">
        <f>ROUND(K4/O5,4)</f>
        <v>0.0332</v>
      </c>
      <c r="M4" s="24">
        <v>1981</v>
      </c>
      <c r="N4" s="27">
        <f>ROUND(M4/O5,4)</f>
        <v>0.5716</v>
      </c>
      <c r="O4" s="40"/>
      <c r="P4" s="10"/>
    </row>
    <row r="5" spans="1:15" ht="30" customHeight="1">
      <c r="A5" s="6"/>
      <c r="B5" s="48" t="s">
        <v>9</v>
      </c>
      <c r="C5" s="5" t="s">
        <v>20</v>
      </c>
      <c r="D5" s="15">
        <v>155</v>
      </c>
      <c r="E5" s="25" t="s">
        <v>16</v>
      </c>
      <c r="F5" s="15">
        <v>107</v>
      </c>
      <c r="G5" s="5" t="s">
        <v>16</v>
      </c>
      <c r="H5" s="15">
        <v>80</v>
      </c>
      <c r="I5" s="5" t="s">
        <v>10</v>
      </c>
      <c r="J5" s="15">
        <v>76</v>
      </c>
      <c r="K5" s="5" t="s">
        <v>4</v>
      </c>
      <c r="L5" s="15">
        <v>65</v>
      </c>
      <c r="M5" s="33" t="s">
        <v>8</v>
      </c>
      <c r="N5" s="34"/>
      <c r="O5" s="30">
        <f>SUM(C4,E4,G4,I4,K4,M4)</f>
        <v>3466</v>
      </c>
    </row>
    <row r="6" spans="1:15" ht="30" customHeight="1">
      <c r="A6" s="7"/>
      <c r="B6" s="49"/>
      <c r="C6" s="5" t="s">
        <v>21</v>
      </c>
      <c r="D6" s="15">
        <v>119</v>
      </c>
      <c r="E6" s="5" t="s">
        <v>12</v>
      </c>
      <c r="F6" s="15">
        <v>47</v>
      </c>
      <c r="G6" s="5" t="s">
        <v>12</v>
      </c>
      <c r="H6" s="15">
        <v>55</v>
      </c>
      <c r="I6" s="5" t="s">
        <v>13</v>
      </c>
      <c r="J6" s="15">
        <v>22</v>
      </c>
      <c r="K6" s="5" t="s">
        <v>24</v>
      </c>
      <c r="L6" s="15">
        <v>25</v>
      </c>
      <c r="M6" s="35"/>
      <c r="N6" s="36"/>
      <c r="O6" s="31"/>
    </row>
    <row r="7" spans="1:15" ht="30" customHeight="1">
      <c r="A7" s="7"/>
      <c r="B7" s="49"/>
      <c r="C7" s="5" t="s">
        <v>22</v>
      </c>
      <c r="D7" s="15">
        <v>107</v>
      </c>
      <c r="E7" s="5" t="s">
        <v>23</v>
      </c>
      <c r="F7" s="15">
        <v>38</v>
      </c>
      <c r="G7" s="5" t="s">
        <v>21</v>
      </c>
      <c r="H7" s="15">
        <v>19</v>
      </c>
      <c r="I7" s="5" t="s">
        <v>19</v>
      </c>
      <c r="J7" s="15">
        <v>8</v>
      </c>
      <c r="K7" s="5" t="s">
        <v>25</v>
      </c>
      <c r="L7" s="15">
        <v>6</v>
      </c>
      <c r="M7" s="35"/>
      <c r="N7" s="36"/>
      <c r="O7" s="31"/>
    </row>
    <row r="8" spans="1:15" ht="30" customHeight="1" thickBot="1">
      <c r="A8" s="7"/>
      <c r="B8" s="50"/>
      <c r="C8" s="4" t="s">
        <v>0</v>
      </c>
      <c r="D8" s="16">
        <v>182</v>
      </c>
      <c r="E8" s="4" t="s">
        <v>0</v>
      </c>
      <c r="F8" s="16">
        <v>128</v>
      </c>
      <c r="G8" s="4" t="s">
        <v>0</v>
      </c>
      <c r="H8" s="16">
        <v>110</v>
      </c>
      <c r="I8" s="4" t="s">
        <v>0</v>
      </c>
      <c r="J8" s="16">
        <v>117</v>
      </c>
      <c r="K8" s="4" t="s">
        <v>0</v>
      </c>
      <c r="L8" s="16">
        <v>19</v>
      </c>
      <c r="M8" s="37"/>
      <c r="N8" s="38"/>
      <c r="O8" s="32"/>
    </row>
    <row r="9" spans="1:15" ht="30" customHeight="1">
      <c r="A9" s="7"/>
      <c r="B9" s="46" t="s">
        <v>5</v>
      </c>
      <c r="C9" s="47"/>
      <c r="D9" s="47"/>
      <c r="E9" s="9"/>
      <c r="F9" s="13"/>
      <c r="G9" s="9"/>
      <c r="H9" s="13"/>
      <c r="I9" s="9"/>
      <c r="J9" s="13"/>
      <c r="K9" s="9"/>
      <c r="L9" s="13"/>
      <c r="M9" s="8"/>
      <c r="N9" s="8"/>
      <c r="O9" s="14"/>
    </row>
    <row r="13" spans="7:8" ht="30" customHeight="1">
      <c r="G13" s="17"/>
      <c r="H13" s="17"/>
    </row>
    <row r="14" spans="7:8" ht="30" customHeight="1">
      <c r="G14" s="18"/>
      <c r="H14" s="19"/>
    </row>
    <row r="15" spans="7:8" ht="30" customHeight="1">
      <c r="G15" s="20"/>
      <c r="H15" s="21"/>
    </row>
    <row r="16" spans="7:8" ht="30" customHeight="1">
      <c r="G16" s="22"/>
      <c r="H16" s="21"/>
    </row>
    <row r="17" spans="7:8" ht="30" customHeight="1">
      <c r="G17" s="20"/>
      <c r="H17" s="21"/>
    </row>
    <row r="18" spans="7:8" ht="30" customHeight="1">
      <c r="G18" s="20"/>
      <c r="H18" s="23"/>
    </row>
  </sheetData>
  <sheetProtection/>
  <mergeCells count="13">
    <mergeCell ref="B9:D9"/>
    <mergeCell ref="G3:H3"/>
    <mergeCell ref="B5:B8"/>
    <mergeCell ref="B3:B4"/>
    <mergeCell ref="C3:D3"/>
    <mergeCell ref="M3:N3"/>
    <mergeCell ref="N2:O2"/>
    <mergeCell ref="O5:O8"/>
    <mergeCell ref="M5:N8"/>
    <mergeCell ref="O3:O4"/>
    <mergeCell ref="E3:F3"/>
    <mergeCell ref="I3:J3"/>
    <mergeCell ref="K3:L3"/>
  </mergeCells>
  <printOptions horizontalCentered="1"/>
  <pageMargins left="0" right="0" top="0" bottom="0" header="0" footer="0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Prepress Production Dept.</cp:lastModifiedBy>
  <cp:lastPrinted>2022-01-24T04:05:23Z</cp:lastPrinted>
  <dcterms:created xsi:type="dcterms:W3CDTF">2005-08-22T11:12:31Z</dcterms:created>
  <dcterms:modified xsi:type="dcterms:W3CDTF">2022-02-22T07:42:08Z</dcterms:modified>
  <cp:category/>
  <cp:version/>
  <cp:contentType/>
  <cp:contentStatus/>
</cp:coreProperties>
</file>