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15" windowWidth="7485" windowHeight="4545" activeTab="0"/>
  </bookViews>
  <sheets>
    <sheet name="資料1-1-56" sheetId="1" r:id="rId1"/>
  </sheets>
  <definedNames>
    <definedName name="_xlnm.Print_Area" localSheetId="0">'資料1-1-56'!$A$1:$J$30</definedName>
  </definedNames>
  <calcPr fullCalcOnLoad="1"/>
</workbook>
</file>

<file path=xl/sharedStrings.xml><?xml version="1.0" encoding="utf-8"?>
<sst xmlns="http://schemas.openxmlformats.org/spreadsheetml/2006/main" count="126" uniqueCount="97">
  <si>
    <t>非特定複合用途防火対象物</t>
  </si>
  <si>
    <t>性風俗特殊営業店舗等</t>
  </si>
  <si>
    <t>項　　目　　</t>
  </si>
  <si>
    <t>（</t>
  </si>
  <si>
    <t>一</t>
  </si>
  <si>
    <t>）</t>
  </si>
  <si>
    <t>イ</t>
  </si>
  <si>
    <t>劇場等</t>
  </si>
  <si>
    <t>ロ</t>
  </si>
  <si>
    <t>公会堂等</t>
  </si>
  <si>
    <t>二</t>
  </si>
  <si>
    <t>キャバレー等</t>
  </si>
  <si>
    <t>遊技場等</t>
  </si>
  <si>
    <t>ハ</t>
  </si>
  <si>
    <t>三</t>
  </si>
  <si>
    <t>料理店等</t>
  </si>
  <si>
    <t>飲食店</t>
  </si>
  <si>
    <t>四</t>
  </si>
  <si>
    <t>百貨店等</t>
  </si>
  <si>
    <t>五</t>
  </si>
  <si>
    <t>旅館等</t>
  </si>
  <si>
    <t>病院等</t>
  </si>
  <si>
    <t>九</t>
  </si>
  <si>
    <t>特殊浴場</t>
  </si>
  <si>
    <t>十六</t>
  </si>
  <si>
    <t>特定複合用途防火対象物</t>
  </si>
  <si>
    <t>十六の二</t>
  </si>
  <si>
    <t>地下街</t>
  </si>
  <si>
    <t>十六の三</t>
  </si>
  <si>
    <t>準地下街</t>
  </si>
  <si>
    <t>高層建築物</t>
  </si>
  <si>
    <t>ニ</t>
  </si>
  <si>
    <t>カラオケボックス等</t>
  </si>
  <si>
    <t>（　六　）</t>
  </si>
  <si>
    <t>特別養護老人ホーム等</t>
  </si>
  <si>
    <t>老人デイサービスセンター等</t>
  </si>
  <si>
    <t>幼稚園等</t>
  </si>
  <si>
    <t/>
  </si>
  <si>
    <t>防火対象物の区分</t>
  </si>
  <si>
    <t>全体についての消防計画届出対象物数</t>
  </si>
  <si>
    <t>１－イ</t>
  </si>
  <si>
    <t>１－ロ</t>
  </si>
  <si>
    <t>２－イ</t>
  </si>
  <si>
    <t>２－ロ</t>
  </si>
  <si>
    <t>２－ハ</t>
  </si>
  <si>
    <t>２－ニ</t>
  </si>
  <si>
    <t>３－イ</t>
  </si>
  <si>
    <t>３－ロ</t>
  </si>
  <si>
    <t>４</t>
  </si>
  <si>
    <t>５－イ</t>
  </si>
  <si>
    <t>５－ロ</t>
  </si>
  <si>
    <t>６－ニ</t>
  </si>
  <si>
    <t>７</t>
  </si>
  <si>
    <t>８</t>
  </si>
  <si>
    <t>９－イ</t>
  </si>
  <si>
    <t>９－ロ</t>
  </si>
  <si>
    <t>１０</t>
  </si>
  <si>
    <t>１１</t>
  </si>
  <si>
    <t>１２－イ</t>
  </si>
  <si>
    <t>１２－ロ</t>
  </si>
  <si>
    <t>１３－イ</t>
  </si>
  <si>
    <t>１３－ロ</t>
  </si>
  <si>
    <t>１４</t>
  </si>
  <si>
    <t>１５</t>
  </si>
  <si>
    <t>１６－イ</t>
  </si>
  <si>
    <t>１６－ロ</t>
  </si>
  <si>
    <t>１６の２</t>
  </si>
  <si>
    <t>１６の３</t>
  </si>
  <si>
    <t>全体に係る消防計画を作成している防火対象物数</t>
  </si>
  <si>
    <t>統括防火管理対象物数</t>
  </si>
  <si>
    <t>作成率（％）</t>
  </si>
  <si>
    <t>選任率（％）</t>
  </si>
  <si>
    <t>統括防火管理対象物数_高層</t>
  </si>
  <si>
    <t>全国の統括防火管理実施状況</t>
  </si>
  <si>
    <t>６－イ(1)</t>
  </si>
  <si>
    <t>　合　　計</t>
  </si>
  <si>
    <t>統括防火管理実施
義務対象物数</t>
  </si>
  <si>
    <t>統括防火管理者選任届出対象物数</t>
  </si>
  <si>
    <t>統括防火管理者選任届出対象物数_高層</t>
  </si>
  <si>
    <t>全体についての消防計画届出対象物数_高層</t>
  </si>
  <si>
    <t>６－イ(2)</t>
  </si>
  <si>
    <t>６－イ(3)</t>
  </si>
  <si>
    <t>６－イ(4)</t>
  </si>
  <si>
    <t>６－ロ(1)</t>
  </si>
  <si>
    <t>６－ロ(2)</t>
  </si>
  <si>
    <t>６－ロ(3)</t>
  </si>
  <si>
    <t>６－ロ(4)</t>
  </si>
  <si>
    <t>６－ロ(5)</t>
  </si>
  <si>
    <t>６－ハ(1)</t>
  </si>
  <si>
    <t>６－ハ(2)</t>
  </si>
  <si>
    <t>６－ハ(3)</t>
  </si>
  <si>
    <t>６－ハ(4)</t>
  </si>
  <si>
    <t>６－ハ(5)</t>
  </si>
  <si>
    <t>（備考）　１　「防火対象物実態等調査」により作成
　　　　　 ２　高層建築物（高さ31メートルを超える建築物）は、消防法施行令別表第一において区分されている
　　　　　　　　ものではない。また、高層建築物に該当する防火対象物は、「防火対象物の区分」中、「高層建築
　　　　　　　　物」の欄に計上。</t>
  </si>
  <si>
    <t>統括防火管理者を選任している防火　　　　　対象物数</t>
  </si>
  <si>
    <t>（令和３年３月31日現在）</t>
  </si>
  <si>
    <t>資料1-1-56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</si>
</sst>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&quot;¥&quot;#,##0.0;&quot;¥&quot;\-#,##0.0"/>
    <numFmt numFmtId="180" formatCode="#,##0.0_ "/>
    <numFmt numFmtId="181" formatCode="0_);[Red]\(0\)"/>
    <numFmt numFmtId="182" formatCode="#,##0_);[Red]\(#,##0\)"/>
    <numFmt numFmtId="183" formatCode="[&lt;=999]000;000\-00"/>
    <numFmt numFmtId="184" formatCode="0_ "/>
    <numFmt numFmtId="185" formatCode="0.0_);[Red]\(0.0\)"/>
    <numFmt numFmtId="18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ＨＧｺﾞｼｯｸE-PRO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ＨＧｺﾞｼｯｸE-PRO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>
        <color rgb="FFFF0000"/>
      </bottom>
    </border>
    <border>
      <left style="thin">
        <color indexed="8"/>
      </left>
      <right style="thin">
        <color indexed="8"/>
      </right>
      <top style="thin"/>
      <bottom style="dotted">
        <color rgb="FFFF0000"/>
      </bottom>
    </border>
    <border>
      <left style="thin"/>
      <right style="thin"/>
      <top style="thin"/>
      <bottom style="dashed">
        <color rgb="FFFF0000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50" fillId="0" borderId="0" xfId="0" applyFont="1" applyAlignment="1">
      <alignment/>
    </xf>
    <xf numFmtId="3" fontId="4" fillId="0" borderId="11" xfId="62" applyNumberFormat="1" applyFont="1" applyBorder="1" applyAlignment="1">
      <alignment horizontal="right"/>
      <protection/>
    </xf>
    <xf numFmtId="0" fontId="4" fillId="0" borderId="11" xfId="62" applyNumberFormat="1" applyFont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 wrapText="1"/>
    </xf>
    <xf numFmtId="0" fontId="54" fillId="0" borderId="12" xfId="0" applyFont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right"/>
    </xf>
    <xf numFmtId="0" fontId="50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7" xfId="0" applyFont="1" applyFill="1" applyBorder="1" applyAlignment="1">
      <alignment vertical="center"/>
    </xf>
    <xf numFmtId="0" fontId="50" fillId="34" borderId="18" xfId="0" applyFont="1" applyFill="1" applyBorder="1" applyAlignment="1">
      <alignment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vertical="center"/>
    </xf>
    <xf numFmtId="0" fontId="50" fillId="34" borderId="19" xfId="0" applyFont="1" applyFill="1" applyBorder="1" applyAlignment="1">
      <alignment horizontal="distributed" vertical="center" wrapText="1"/>
    </xf>
    <xf numFmtId="0" fontId="55" fillId="34" borderId="19" xfId="0" applyFont="1" applyFill="1" applyBorder="1" applyAlignment="1">
      <alignment horizontal="center" vertical="center" wrapText="1" shrinkToFit="1"/>
    </xf>
    <xf numFmtId="0" fontId="50" fillId="34" borderId="19" xfId="0" applyFont="1" applyFill="1" applyBorder="1" applyAlignment="1">
      <alignment/>
    </xf>
    <xf numFmtId="0" fontId="50" fillId="34" borderId="20" xfId="0" applyFont="1" applyFill="1" applyBorder="1" applyAlignment="1">
      <alignment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/>
    </xf>
    <xf numFmtId="0" fontId="50" fillId="34" borderId="14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vertical="center"/>
    </xf>
    <xf numFmtId="0" fontId="50" fillId="35" borderId="18" xfId="0" applyFont="1" applyFill="1" applyBorder="1" applyAlignment="1">
      <alignment vertical="center"/>
    </xf>
    <xf numFmtId="0" fontId="5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50" fillId="35" borderId="19" xfId="0" applyFont="1" applyFill="1" applyBorder="1" applyAlignment="1">
      <alignment vertical="center"/>
    </xf>
    <xf numFmtId="3" fontId="56" fillId="0" borderId="21" xfId="62" applyNumberFormat="1" applyFont="1" applyBorder="1" applyAlignment="1">
      <alignment horizontal="right" vertical="center"/>
      <protection/>
    </xf>
    <xf numFmtId="3" fontId="56" fillId="0" borderId="22" xfId="62" applyNumberFormat="1" applyFont="1" applyBorder="1" applyAlignment="1">
      <alignment horizontal="right" vertical="center"/>
      <protection/>
    </xf>
    <xf numFmtId="185" fontId="56" fillId="0" borderId="23" xfId="0" applyNumberFormat="1" applyFont="1" applyBorder="1" applyAlignment="1">
      <alignment horizontal="right" vertical="center"/>
    </xf>
    <xf numFmtId="180" fontId="56" fillId="0" borderId="23" xfId="0" applyNumberFormat="1" applyFont="1" applyBorder="1" applyAlignment="1">
      <alignment horizontal="right" vertical="center"/>
    </xf>
    <xf numFmtId="3" fontId="56" fillId="0" borderId="24" xfId="62" applyNumberFormat="1" applyFont="1" applyBorder="1" applyAlignment="1">
      <alignment horizontal="right" vertical="center"/>
      <protection/>
    </xf>
    <xf numFmtId="182" fontId="56" fillId="35" borderId="10" xfId="0" applyNumberFormat="1" applyFont="1" applyFill="1" applyBorder="1" applyAlignment="1">
      <alignment horizontal="right" vertical="center"/>
    </xf>
    <xf numFmtId="185" fontId="56" fillId="35" borderId="10" xfId="0" applyNumberFormat="1" applyFont="1" applyFill="1" applyBorder="1" applyAlignment="1">
      <alignment horizontal="right" vertical="center"/>
    </xf>
    <xf numFmtId="186" fontId="56" fillId="35" borderId="10" xfId="0" applyNumberFormat="1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3" fontId="56" fillId="0" borderId="25" xfId="62" applyNumberFormat="1" applyFont="1" applyBorder="1" applyAlignment="1">
      <alignment horizontal="right" vertical="center"/>
      <protection/>
    </xf>
    <xf numFmtId="185" fontId="56" fillId="0" borderId="10" xfId="0" applyNumberFormat="1" applyFont="1" applyBorder="1" applyAlignment="1">
      <alignment horizontal="right" vertical="center"/>
    </xf>
    <xf numFmtId="180" fontId="56" fillId="0" borderId="10" xfId="0" applyNumberFormat="1" applyFont="1" applyBorder="1" applyAlignment="1">
      <alignment horizontal="right" vertical="center"/>
    </xf>
    <xf numFmtId="0" fontId="50" fillId="34" borderId="10" xfId="0" applyFont="1" applyFill="1" applyBorder="1" applyAlignment="1">
      <alignment horizontal="distributed" vertical="center" wrapText="1"/>
    </xf>
    <xf numFmtId="3" fontId="56" fillId="0" borderId="26" xfId="62" applyNumberFormat="1" applyFont="1" applyBorder="1" applyAlignment="1">
      <alignment horizontal="right" vertical="center"/>
      <protection/>
    </xf>
    <xf numFmtId="180" fontId="56" fillId="0" borderId="24" xfId="0" applyNumberFormat="1" applyFont="1" applyBorder="1" applyAlignment="1">
      <alignment horizontal="right" vertical="center"/>
    </xf>
    <xf numFmtId="0" fontId="50" fillId="34" borderId="19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62" applyFont="1" applyBorder="1" applyAlignment="1">
      <alignment horizontal="right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176" fontId="3" fillId="0" borderId="0" xfId="0" applyNumberFormat="1" applyFont="1" applyBorder="1" applyAlignment="1">
      <alignment wrapText="1"/>
    </xf>
    <xf numFmtId="3" fontId="4" fillId="0" borderId="0" xfId="62" applyNumberFormat="1" applyFont="1" applyBorder="1">
      <alignment/>
      <protection/>
    </xf>
    <xf numFmtId="38" fontId="4" fillId="0" borderId="0" xfId="51" applyFont="1" applyBorder="1" applyAlignment="1">
      <alignment horizontal="right"/>
    </xf>
    <xf numFmtId="176" fontId="0" fillId="36" borderId="0" xfId="0" applyNumberFormat="1" applyFont="1" applyFill="1" applyBorder="1" applyAlignment="1">
      <alignment horizontal="right"/>
    </xf>
    <xf numFmtId="176" fontId="0" fillId="37" borderId="0" xfId="0" applyNumberFormat="1" applyFont="1" applyFill="1" applyBorder="1" applyAlignment="1">
      <alignment horizontal="right"/>
    </xf>
    <xf numFmtId="176" fontId="0" fillId="38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>
      <alignment/>
      <protection/>
    </xf>
    <xf numFmtId="3" fontId="4" fillId="37" borderId="0" xfId="62" applyNumberFormat="1" applyFont="1" applyFill="1" applyBorder="1">
      <alignment/>
      <protection/>
    </xf>
    <xf numFmtId="0" fontId="0" fillId="0" borderId="0" xfId="0" applyNumberFormat="1" applyFill="1" applyBorder="1" applyAlignment="1">
      <alignment/>
    </xf>
    <xf numFmtId="0" fontId="0" fillId="0" borderId="0" xfId="65" applyAlignment="1">
      <alignment/>
      <protection/>
    </xf>
    <xf numFmtId="0" fontId="0" fillId="0" borderId="0" xfId="65">
      <alignment/>
      <protection/>
    </xf>
    <xf numFmtId="0" fontId="0" fillId="37" borderId="10" xfId="0" applyFill="1" applyBorder="1" applyAlignment="1">
      <alignment horizontal="center"/>
    </xf>
    <xf numFmtId="0" fontId="57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wrapText="1"/>
    </xf>
    <xf numFmtId="0" fontId="4" fillId="0" borderId="27" xfId="62" applyNumberFormat="1" applyFont="1" applyBorder="1" applyAlignment="1">
      <alignment horizontal="right"/>
      <protection/>
    </xf>
    <xf numFmtId="0" fontId="4" fillId="0" borderId="28" xfId="62" applyNumberFormat="1" applyFont="1" applyBorder="1" applyAlignment="1">
      <alignment horizontal="right"/>
      <protection/>
    </xf>
    <xf numFmtId="0" fontId="4" fillId="0" borderId="29" xfId="62" applyNumberFormat="1" applyFont="1" applyBorder="1" applyAlignment="1">
      <alignment horizontal="right"/>
      <protection/>
    </xf>
    <xf numFmtId="0" fontId="4" fillId="0" borderId="30" xfId="62" applyNumberFormat="1" applyFont="1" applyBorder="1" applyAlignment="1">
      <alignment horizontal="right"/>
      <protection/>
    </xf>
    <xf numFmtId="0" fontId="4" fillId="0" borderId="31" xfId="62" applyNumberFormat="1" applyFont="1" applyBorder="1" applyAlignment="1">
      <alignment horizontal="right"/>
      <protection/>
    </xf>
    <xf numFmtId="180" fontId="56" fillId="0" borderId="3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/>
    </xf>
    <xf numFmtId="182" fontId="56" fillId="39" borderId="33" xfId="0" applyNumberFormat="1" applyFont="1" applyFill="1" applyBorder="1" applyAlignment="1">
      <alignment horizontal="right" vertical="center"/>
    </xf>
    <xf numFmtId="182" fontId="56" fillId="39" borderId="34" xfId="0" applyNumberFormat="1" applyFont="1" applyFill="1" applyBorder="1" applyAlignment="1">
      <alignment horizontal="right" vertical="center"/>
    </xf>
    <xf numFmtId="182" fontId="56" fillId="0" borderId="34" xfId="0" applyNumberFormat="1" applyFont="1" applyFill="1" applyBorder="1" applyAlignment="1">
      <alignment horizontal="right" vertical="center"/>
    </xf>
    <xf numFmtId="185" fontId="56" fillId="0" borderId="32" xfId="0" applyNumberFormat="1" applyFont="1" applyBorder="1" applyAlignment="1">
      <alignment horizontal="right" vertical="center"/>
    </xf>
    <xf numFmtId="185" fontId="56" fillId="0" borderId="34" xfId="0" applyNumberFormat="1" applyFont="1" applyBorder="1" applyAlignment="1">
      <alignment horizontal="right" vertical="center"/>
    </xf>
    <xf numFmtId="180" fontId="56" fillId="0" borderId="32" xfId="0" applyNumberFormat="1" applyFont="1" applyBorder="1" applyAlignment="1">
      <alignment horizontal="right" vertical="center"/>
    </xf>
    <xf numFmtId="180" fontId="56" fillId="0" borderId="34" xfId="0" applyNumberFormat="1" applyFont="1" applyBorder="1" applyAlignment="1">
      <alignment horizontal="right" vertical="center"/>
    </xf>
    <xf numFmtId="0" fontId="50" fillId="34" borderId="13" xfId="0" applyFont="1" applyFill="1" applyBorder="1" applyAlignment="1">
      <alignment vertical="center"/>
    </xf>
    <xf numFmtId="0" fontId="50" fillId="34" borderId="16" xfId="0" applyFont="1" applyFill="1" applyBorder="1" applyAlignment="1">
      <alignment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0" fontId="0" fillId="0" borderId="0" xfId="0" applyFont="1" applyAlignment="1">
      <alignment horizontal="center" shrinkToFit="1"/>
    </xf>
    <xf numFmtId="0" fontId="53" fillId="33" borderId="13" xfId="0" applyFont="1" applyFill="1" applyBorder="1" applyAlignment="1">
      <alignment horizontal="distributed" vertical="center" wrapText="1"/>
    </xf>
    <xf numFmtId="0" fontId="50" fillId="33" borderId="16" xfId="0" applyFont="1" applyFill="1" applyBorder="1" applyAlignment="1">
      <alignment horizontal="distributed" vertical="center" wrapText="1"/>
    </xf>
    <xf numFmtId="0" fontId="53" fillId="33" borderId="17" xfId="0" applyFont="1" applyFill="1" applyBorder="1" applyAlignment="1">
      <alignment horizontal="distributed" vertical="center" wrapText="1"/>
    </xf>
    <xf numFmtId="0" fontId="53" fillId="33" borderId="16" xfId="0" applyFont="1" applyFill="1" applyBorder="1" applyAlignment="1">
      <alignment horizontal="distributed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第１８表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0</xdr:col>
      <xdr:colOff>123825</xdr:colOff>
      <xdr:row>21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23825" y="6810375"/>
          <a:ext cx="0" cy="2095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104775</xdr:rowOff>
    </xdr:from>
    <xdr:to>
      <xdr:col>2</xdr:col>
      <xdr:colOff>114300</xdr:colOff>
      <xdr:row>21</xdr:row>
      <xdr:rowOff>314325</xdr:rowOff>
    </xdr:to>
    <xdr:sp>
      <xdr:nvSpPr>
        <xdr:cNvPr id="2" name="AutoShape 2"/>
        <xdr:cNvSpPr>
          <a:spLocks/>
        </xdr:cNvSpPr>
      </xdr:nvSpPr>
      <xdr:spPr>
        <a:xfrm flipH="1">
          <a:off x="438150" y="6810375"/>
          <a:ext cx="6667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22</xdr:row>
      <xdr:rowOff>104775</xdr:rowOff>
    </xdr:from>
    <xdr:to>
      <xdr:col>0</xdr:col>
      <xdr:colOff>123825</xdr:colOff>
      <xdr:row>22</xdr:row>
      <xdr:rowOff>314325</xdr:rowOff>
    </xdr:to>
    <xdr:sp>
      <xdr:nvSpPr>
        <xdr:cNvPr id="3" name="AutoShape 4"/>
        <xdr:cNvSpPr>
          <a:spLocks/>
        </xdr:cNvSpPr>
      </xdr:nvSpPr>
      <xdr:spPr>
        <a:xfrm>
          <a:off x="123825" y="7124700"/>
          <a:ext cx="0" cy="2095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161925</xdr:rowOff>
    </xdr:from>
    <xdr:to>
      <xdr:col>2</xdr:col>
      <xdr:colOff>114300</xdr:colOff>
      <xdr:row>22</xdr:row>
      <xdr:rowOff>314325</xdr:rowOff>
    </xdr:to>
    <xdr:sp>
      <xdr:nvSpPr>
        <xdr:cNvPr id="4" name="AutoShape 5"/>
        <xdr:cNvSpPr>
          <a:spLocks/>
        </xdr:cNvSpPr>
      </xdr:nvSpPr>
      <xdr:spPr>
        <a:xfrm flipH="1">
          <a:off x="457200" y="7181850"/>
          <a:ext cx="47625" cy="152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5" name="直角三角形 2"/>
        <xdr:cNvSpPr>
          <a:spLocks/>
        </xdr:cNvSpPr>
      </xdr:nvSpPr>
      <xdr:spPr>
        <a:xfrm>
          <a:off x="0" y="676275"/>
          <a:ext cx="2800350" cy="685800"/>
        </a:xfrm>
        <a:prstGeom prst="rtTriangle">
          <a:avLst/>
        </a:prstGeom>
        <a:solidFill>
          <a:srgbClr val="FFFAC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209550</xdr:rowOff>
    </xdr:from>
    <xdr:to>
      <xdr:col>4</xdr:col>
      <xdr:colOff>1352550</xdr:colOff>
      <xdr:row>5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6675" y="1143000"/>
          <a:ext cx="2171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防火対象物の区分</a:t>
          </a:r>
        </a:p>
      </xdr:txBody>
    </xdr:sp>
    <xdr:clientData/>
  </xdr:twoCellAnchor>
  <xdr:twoCellAnchor>
    <xdr:from>
      <xdr:col>13</xdr:col>
      <xdr:colOff>723900</xdr:colOff>
      <xdr:row>0</xdr:row>
      <xdr:rowOff>200025</xdr:rowOff>
    </xdr:from>
    <xdr:to>
      <xdr:col>19</xdr:col>
      <xdr:colOff>752475</xdr:colOff>
      <xdr:row>3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10029825" y="200025"/>
          <a:ext cx="7962900" cy="7334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18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表の５列目から貼り付ければ数字が左に飛んでいきます。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（非特定の数字は全て「高層」列に動かしておきます。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1.4921875" style="0" customWidth="1"/>
    <col min="4" max="4" width="5.00390625" style="0" customWidth="1"/>
    <col min="5" max="5" width="25.125" style="0" customWidth="1"/>
    <col min="6" max="6" width="14.375" style="0" customWidth="1"/>
    <col min="7" max="7" width="10.875" style="0" customWidth="1"/>
    <col min="8" max="8" width="11.125" style="0" customWidth="1"/>
    <col min="9" max="9" width="10.875" style="0" customWidth="1"/>
    <col min="10" max="10" width="11.125" style="0" customWidth="1"/>
    <col min="14" max="14" width="10.375" style="0" bestFit="1" customWidth="1"/>
    <col min="15" max="15" width="12.625" style="0" bestFit="1" customWidth="1"/>
    <col min="16" max="16" width="16.375" style="0" bestFit="1" customWidth="1"/>
    <col min="17" max="17" width="20.00390625" style="0" bestFit="1" customWidth="1"/>
    <col min="18" max="19" width="22.375" style="0" bestFit="1" customWidth="1"/>
    <col min="20" max="20" width="24.875" style="0" bestFit="1" customWidth="1"/>
    <col min="21" max="21" width="14.875" style="0" customWidth="1"/>
    <col min="24" max="24" width="14.875" style="0" customWidth="1"/>
  </cols>
  <sheetData>
    <row r="1" spans="2:30" ht="30" customHeight="1">
      <c r="B1" s="105" t="s">
        <v>96</v>
      </c>
      <c r="C1" s="105"/>
      <c r="D1" s="105"/>
      <c r="E1" s="9" t="s">
        <v>73</v>
      </c>
      <c r="F1" s="10"/>
      <c r="G1" s="11"/>
      <c r="H1" s="12"/>
      <c r="I1" s="10"/>
      <c r="J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2.5" customHeight="1">
      <c r="B2" s="4"/>
      <c r="C2" s="4"/>
      <c r="D2" s="4"/>
      <c r="E2" s="4"/>
      <c r="F2" s="4"/>
      <c r="G2" s="11"/>
      <c r="H2" s="14"/>
      <c r="I2" s="4"/>
      <c r="J2" s="14" t="s">
        <v>95</v>
      </c>
      <c r="M2" s="1"/>
      <c r="N2" s="1"/>
      <c r="O2" s="1"/>
      <c r="P2" s="1"/>
      <c r="Q2" s="1"/>
      <c r="R2" s="1"/>
      <c r="S2" s="1"/>
      <c r="T2" s="1"/>
      <c r="U2" s="55"/>
      <c r="V2" s="1"/>
      <c r="W2" s="1"/>
      <c r="X2" s="55"/>
      <c r="Y2" s="1"/>
      <c r="Z2" s="1"/>
      <c r="AA2" s="1"/>
      <c r="AB2" s="1"/>
      <c r="AC2" s="1"/>
      <c r="AD2" s="1"/>
    </row>
    <row r="3" spans="1:30" ht="21" customHeight="1">
      <c r="A3" s="16"/>
      <c r="B3" s="17"/>
      <c r="C3" s="17"/>
      <c r="D3" s="17"/>
      <c r="E3" s="18" t="s">
        <v>2</v>
      </c>
      <c r="F3" s="106" t="s">
        <v>76</v>
      </c>
      <c r="G3" s="106" t="s">
        <v>94</v>
      </c>
      <c r="H3" s="19"/>
      <c r="I3" s="106" t="s">
        <v>68</v>
      </c>
      <c r="J3" s="19"/>
      <c r="K3" s="1"/>
      <c r="L3" s="1"/>
      <c r="M3" s="7"/>
      <c r="N3" s="7"/>
      <c r="O3" s="1"/>
      <c r="P3" s="56"/>
      <c r="Q3" s="56"/>
      <c r="R3" s="56"/>
      <c r="S3" s="3"/>
      <c r="T3" s="3"/>
      <c r="U3" s="3"/>
      <c r="V3" s="3"/>
      <c r="W3" s="3"/>
      <c r="X3" s="3"/>
      <c r="Y3" s="1"/>
      <c r="Z3" s="1"/>
      <c r="AA3" s="1"/>
      <c r="AB3" s="1"/>
      <c r="AC3" s="1"/>
      <c r="AD3" s="1"/>
    </row>
    <row r="4" spans="1:30" ht="33.75" customHeight="1">
      <c r="A4" s="20"/>
      <c r="B4" s="110"/>
      <c r="C4" s="110"/>
      <c r="D4" s="110"/>
      <c r="E4" s="21"/>
      <c r="F4" s="107"/>
      <c r="G4" s="108"/>
      <c r="H4" s="22" t="s">
        <v>71</v>
      </c>
      <c r="I4" s="109"/>
      <c r="J4" s="22" t="s">
        <v>70</v>
      </c>
      <c r="K4" s="1"/>
      <c r="L4" s="1"/>
      <c r="M4" s="7"/>
      <c r="N4" s="73" t="s">
        <v>38</v>
      </c>
      <c r="O4" s="73" t="s">
        <v>69</v>
      </c>
      <c r="P4" s="73" t="s">
        <v>72</v>
      </c>
      <c r="Q4" s="73" t="s">
        <v>77</v>
      </c>
      <c r="R4" s="73" t="s">
        <v>78</v>
      </c>
      <c r="S4" s="73" t="s">
        <v>39</v>
      </c>
      <c r="T4" s="73" t="s">
        <v>79</v>
      </c>
      <c r="U4" s="58"/>
      <c r="V4" s="57"/>
      <c r="W4" s="57"/>
      <c r="X4" s="58"/>
      <c r="Y4" s="67"/>
      <c r="Z4" s="111"/>
      <c r="AA4" s="111"/>
      <c r="AB4" s="59"/>
      <c r="AC4" s="59"/>
      <c r="AD4" s="1"/>
    </row>
    <row r="5" spans="1:30" ht="24.75" customHeight="1">
      <c r="A5" s="91" t="s">
        <v>3</v>
      </c>
      <c r="B5" s="93" t="s">
        <v>4</v>
      </c>
      <c r="C5" s="95" t="s">
        <v>5</v>
      </c>
      <c r="D5" s="46" t="s">
        <v>6</v>
      </c>
      <c r="E5" s="26" t="s">
        <v>7</v>
      </c>
      <c r="F5" s="48">
        <f>O5-P5</f>
        <v>26</v>
      </c>
      <c r="G5" s="48">
        <f>Q5-R5</f>
        <v>15</v>
      </c>
      <c r="H5" s="49">
        <f>(G5/F5)*100</f>
        <v>57.692307692307686</v>
      </c>
      <c r="I5" s="48">
        <f>S5-T5</f>
        <v>14</v>
      </c>
      <c r="J5" s="50">
        <f>(I5/F5)*100</f>
        <v>53.84615384615385</v>
      </c>
      <c r="K5" s="1"/>
      <c r="L5" s="1"/>
      <c r="M5" s="8"/>
      <c r="N5" s="70" t="s">
        <v>40</v>
      </c>
      <c r="O5" s="6">
        <v>30</v>
      </c>
      <c r="P5" s="6">
        <v>4</v>
      </c>
      <c r="Q5" s="6">
        <v>19</v>
      </c>
      <c r="R5" s="6">
        <v>4</v>
      </c>
      <c r="S5" s="6">
        <v>18</v>
      </c>
      <c r="T5" s="6">
        <v>4</v>
      </c>
      <c r="U5" s="60"/>
      <c r="V5" s="61"/>
      <c r="W5" s="61"/>
      <c r="X5" s="60"/>
      <c r="Y5" s="67"/>
      <c r="Z5" s="1"/>
      <c r="AA5" s="61"/>
      <c r="AB5" s="61"/>
      <c r="AC5" s="61"/>
      <c r="AD5" s="1"/>
    </row>
    <row r="6" spans="1:30" ht="24.75" customHeight="1">
      <c r="A6" s="92"/>
      <c r="B6" s="94"/>
      <c r="C6" s="96"/>
      <c r="D6" s="46" t="s">
        <v>8</v>
      </c>
      <c r="E6" s="26" t="s">
        <v>9</v>
      </c>
      <c r="F6" s="48">
        <f aca="true" t="shared" si="0" ref="F6:F14">O6-P6</f>
        <v>135</v>
      </c>
      <c r="G6" s="48">
        <f aca="true" t="shared" si="1" ref="G6:G14">Q6-R6</f>
        <v>39</v>
      </c>
      <c r="H6" s="49">
        <f aca="true" t="shared" si="2" ref="H6:H23">(G6/F6)*100</f>
        <v>28.888888888888886</v>
      </c>
      <c r="I6" s="48">
        <f aca="true" t="shared" si="3" ref="I6:I14">S6-T6</f>
        <v>35</v>
      </c>
      <c r="J6" s="50">
        <f aca="true" t="shared" si="4" ref="J6:J21">(I6/F6)*100</f>
        <v>25.925925925925924</v>
      </c>
      <c r="K6" s="1"/>
      <c r="L6" s="1"/>
      <c r="M6" s="8"/>
      <c r="N6" s="70" t="s">
        <v>41</v>
      </c>
      <c r="O6" s="6">
        <v>137</v>
      </c>
      <c r="P6" s="6">
        <v>2</v>
      </c>
      <c r="Q6" s="6">
        <v>39</v>
      </c>
      <c r="R6" s="6">
        <v>0</v>
      </c>
      <c r="S6" s="6">
        <v>35</v>
      </c>
      <c r="T6" s="6">
        <v>0</v>
      </c>
      <c r="U6" s="60"/>
      <c r="V6" s="61"/>
      <c r="W6" s="61"/>
      <c r="X6" s="60"/>
      <c r="Y6" s="67"/>
      <c r="Z6" s="1"/>
      <c r="AA6" s="61"/>
      <c r="AB6" s="61"/>
      <c r="AC6" s="61"/>
      <c r="AD6" s="1"/>
    </row>
    <row r="7" spans="1:30" ht="24.75" customHeight="1">
      <c r="A7" s="97" t="s">
        <v>3</v>
      </c>
      <c r="B7" s="93" t="s">
        <v>10</v>
      </c>
      <c r="C7" s="93" t="s">
        <v>5</v>
      </c>
      <c r="D7" s="46" t="s">
        <v>6</v>
      </c>
      <c r="E7" s="26" t="s">
        <v>11</v>
      </c>
      <c r="F7" s="48">
        <f t="shared" si="0"/>
        <v>56</v>
      </c>
      <c r="G7" s="48">
        <f t="shared" si="1"/>
        <v>22</v>
      </c>
      <c r="H7" s="49">
        <f t="shared" si="2"/>
        <v>39.285714285714285</v>
      </c>
      <c r="I7" s="48">
        <f t="shared" si="3"/>
        <v>22</v>
      </c>
      <c r="J7" s="50">
        <f t="shared" si="4"/>
        <v>39.285714285714285</v>
      </c>
      <c r="K7" s="1"/>
      <c r="L7" s="1"/>
      <c r="M7" s="8"/>
      <c r="N7" s="70" t="s">
        <v>42</v>
      </c>
      <c r="O7" s="6">
        <v>56</v>
      </c>
      <c r="P7" s="6">
        <v>0</v>
      </c>
      <c r="Q7" s="6">
        <v>22</v>
      </c>
      <c r="R7" s="6">
        <v>0</v>
      </c>
      <c r="S7" s="6">
        <v>22</v>
      </c>
      <c r="T7" s="6">
        <v>0</v>
      </c>
      <c r="U7" s="60"/>
      <c r="V7" s="61"/>
      <c r="W7" s="61"/>
      <c r="X7" s="60"/>
      <c r="Y7" s="67"/>
      <c r="Z7" s="1"/>
      <c r="AA7" s="61"/>
      <c r="AB7" s="61"/>
      <c r="AC7" s="61"/>
      <c r="AD7" s="1"/>
    </row>
    <row r="8" spans="1:30" ht="24.75" customHeight="1">
      <c r="A8" s="98"/>
      <c r="B8" s="100"/>
      <c r="C8" s="100"/>
      <c r="D8" s="46" t="s">
        <v>8</v>
      </c>
      <c r="E8" s="26" t="s">
        <v>12</v>
      </c>
      <c r="F8" s="48">
        <f t="shared" si="0"/>
        <v>65</v>
      </c>
      <c r="G8" s="48">
        <f t="shared" si="1"/>
        <v>37</v>
      </c>
      <c r="H8" s="49">
        <f t="shared" si="2"/>
        <v>56.92307692307692</v>
      </c>
      <c r="I8" s="48">
        <f t="shared" si="3"/>
        <v>34</v>
      </c>
      <c r="J8" s="50">
        <f t="shared" si="4"/>
        <v>52.307692307692314</v>
      </c>
      <c r="K8" s="1"/>
      <c r="L8" s="1"/>
      <c r="M8" s="8"/>
      <c r="N8" s="70" t="s">
        <v>43</v>
      </c>
      <c r="O8" s="6">
        <v>66</v>
      </c>
      <c r="P8" s="6">
        <v>1</v>
      </c>
      <c r="Q8" s="6">
        <v>38</v>
      </c>
      <c r="R8" s="6">
        <v>1</v>
      </c>
      <c r="S8" s="6">
        <v>35</v>
      </c>
      <c r="T8" s="6">
        <v>1</v>
      </c>
      <c r="U8" s="60"/>
      <c r="V8" s="61"/>
      <c r="W8" s="61"/>
      <c r="X8" s="60"/>
      <c r="Y8" s="67"/>
      <c r="Z8" s="1"/>
      <c r="AA8" s="61"/>
      <c r="AB8" s="61"/>
      <c r="AC8" s="61"/>
      <c r="AD8" s="1"/>
    </row>
    <row r="9" spans="1:30" ht="24.75" customHeight="1">
      <c r="A9" s="98"/>
      <c r="B9" s="100"/>
      <c r="C9" s="100"/>
      <c r="D9" s="46" t="s">
        <v>13</v>
      </c>
      <c r="E9" s="26" t="s">
        <v>1</v>
      </c>
      <c r="F9" s="48">
        <f t="shared" si="0"/>
        <v>29</v>
      </c>
      <c r="G9" s="48">
        <f t="shared" si="1"/>
        <v>21</v>
      </c>
      <c r="H9" s="49">
        <f t="shared" si="2"/>
        <v>72.41379310344827</v>
      </c>
      <c r="I9" s="48">
        <f t="shared" si="3"/>
        <v>21</v>
      </c>
      <c r="J9" s="50">
        <f t="shared" si="4"/>
        <v>72.41379310344827</v>
      </c>
      <c r="K9" s="1"/>
      <c r="L9" s="1"/>
      <c r="M9" s="8"/>
      <c r="N9" s="70" t="s">
        <v>44</v>
      </c>
      <c r="O9" s="6">
        <v>29</v>
      </c>
      <c r="P9" s="6">
        <v>0</v>
      </c>
      <c r="Q9" s="6">
        <v>21</v>
      </c>
      <c r="R9" s="6">
        <v>0</v>
      </c>
      <c r="S9" s="6">
        <v>21</v>
      </c>
      <c r="T9" s="6">
        <v>0</v>
      </c>
      <c r="U9" s="60"/>
      <c r="V9" s="61"/>
      <c r="W9" s="61"/>
      <c r="X9" s="60"/>
      <c r="Y9" s="67"/>
      <c r="Z9" s="1"/>
      <c r="AA9" s="61"/>
      <c r="AB9" s="61"/>
      <c r="AC9" s="61"/>
      <c r="AD9" s="1"/>
    </row>
    <row r="10" spans="1:30" ht="24.75" customHeight="1">
      <c r="A10" s="101"/>
      <c r="B10" s="94"/>
      <c r="C10" s="94"/>
      <c r="D10" s="46" t="s">
        <v>31</v>
      </c>
      <c r="E10" s="26" t="s">
        <v>32</v>
      </c>
      <c r="F10" s="48">
        <f t="shared" si="0"/>
        <v>25</v>
      </c>
      <c r="G10" s="48">
        <f t="shared" si="1"/>
        <v>12</v>
      </c>
      <c r="H10" s="49">
        <f t="shared" si="2"/>
        <v>48</v>
      </c>
      <c r="I10" s="48">
        <f t="shared" si="3"/>
        <v>11</v>
      </c>
      <c r="J10" s="50">
        <f t="shared" si="4"/>
        <v>44</v>
      </c>
      <c r="K10" s="1"/>
      <c r="L10" s="1"/>
      <c r="M10" s="8"/>
      <c r="N10" s="70" t="s">
        <v>45</v>
      </c>
      <c r="O10" s="6">
        <v>26</v>
      </c>
      <c r="P10" s="6">
        <v>1</v>
      </c>
      <c r="Q10" s="6">
        <v>12</v>
      </c>
      <c r="R10" s="6">
        <v>0</v>
      </c>
      <c r="S10" s="6">
        <v>11</v>
      </c>
      <c r="T10" s="6">
        <v>0</v>
      </c>
      <c r="U10" s="60"/>
      <c r="V10" s="61"/>
      <c r="W10" s="61"/>
      <c r="X10" s="60"/>
      <c r="Y10" s="67"/>
      <c r="Z10" s="1"/>
      <c r="AA10" s="61"/>
      <c r="AB10" s="61"/>
      <c r="AC10" s="61"/>
      <c r="AD10" s="1"/>
    </row>
    <row r="11" spans="1:30" ht="24.75" customHeight="1">
      <c r="A11" s="91" t="s">
        <v>3</v>
      </c>
      <c r="B11" s="93" t="s">
        <v>14</v>
      </c>
      <c r="C11" s="95" t="s">
        <v>5</v>
      </c>
      <c r="D11" s="46" t="s">
        <v>6</v>
      </c>
      <c r="E11" s="26" t="s">
        <v>15</v>
      </c>
      <c r="F11" s="48">
        <f t="shared" si="0"/>
        <v>5</v>
      </c>
      <c r="G11" s="48">
        <f t="shared" si="1"/>
        <v>3</v>
      </c>
      <c r="H11" s="49">
        <f t="shared" si="2"/>
        <v>60</v>
      </c>
      <c r="I11" s="48">
        <f t="shared" si="3"/>
        <v>3</v>
      </c>
      <c r="J11" s="50">
        <f t="shared" si="4"/>
        <v>60</v>
      </c>
      <c r="K11" s="1"/>
      <c r="L11" s="1"/>
      <c r="M11" s="8"/>
      <c r="N11" s="70" t="s">
        <v>46</v>
      </c>
      <c r="O11" s="6">
        <v>5</v>
      </c>
      <c r="P11" s="6">
        <v>0</v>
      </c>
      <c r="Q11" s="6">
        <v>3</v>
      </c>
      <c r="R11" s="6">
        <v>0</v>
      </c>
      <c r="S11" s="6">
        <v>3</v>
      </c>
      <c r="T11" s="6">
        <v>0</v>
      </c>
      <c r="U11" s="60"/>
      <c r="V11" s="61"/>
      <c r="W11" s="61"/>
      <c r="X11" s="60"/>
      <c r="Y11" s="67"/>
      <c r="Z11" s="1"/>
      <c r="AA11" s="61"/>
      <c r="AB11" s="61"/>
      <c r="AC11" s="61"/>
      <c r="AD11" s="1"/>
    </row>
    <row r="12" spans="1:30" ht="24.75" customHeight="1">
      <c r="A12" s="92"/>
      <c r="B12" s="94"/>
      <c r="C12" s="96"/>
      <c r="D12" s="46" t="s">
        <v>8</v>
      </c>
      <c r="E12" s="26" t="s">
        <v>16</v>
      </c>
      <c r="F12" s="48">
        <f t="shared" si="0"/>
        <v>2252</v>
      </c>
      <c r="G12" s="48">
        <f t="shared" si="1"/>
        <v>1242</v>
      </c>
      <c r="H12" s="49">
        <f t="shared" si="2"/>
        <v>55.15097690941385</v>
      </c>
      <c r="I12" s="48">
        <f t="shared" si="3"/>
        <v>1168</v>
      </c>
      <c r="J12" s="50">
        <f t="shared" si="4"/>
        <v>51.865008880994665</v>
      </c>
      <c r="K12" s="1"/>
      <c r="L12" s="1"/>
      <c r="M12" s="8"/>
      <c r="N12" s="70" t="s">
        <v>47</v>
      </c>
      <c r="O12" s="6">
        <v>2301</v>
      </c>
      <c r="P12" s="6">
        <v>49</v>
      </c>
      <c r="Q12" s="6">
        <v>1272</v>
      </c>
      <c r="R12" s="6">
        <v>30</v>
      </c>
      <c r="S12" s="6">
        <v>1206</v>
      </c>
      <c r="T12" s="6">
        <v>38</v>
      </c>
      <c r="U12" s="60"/>
      <c r="V12" s="61"/>
      <c r="W12" s="61"/>
      <c r="X12" s="60"/>
      <c r="Y12" s="67"/>
      <c r="Z12" s="1"/>
      <c r="AA12" s="61"/>
      <c r="AB12" s="61"/>
      <c r="AC12" s="61"/>
      <c r="AD12" s="1"/>
    </row>
    <row r="13" spans="1:30" ht="24.75" customHeight="1">
      <c r="A13" s="23" t="s">
        <v>3</v>
      </c>
      <c r="B13" s="24" t="s">
        <v>17</v>
      </c>
      <c r="C13" s="25" t="s">
        <v>5</v>
      </c>
      <c r="D13" s="46"/>
      <c r="E13" s="26" t="s">
        <v>18</v>
      </c>
      <c r="F13" s="48">
        <f t="shared" si="0"/>
        <v>742</v>
      </c>
      <c r="G13" s="48">
        <f t="shared" si="1"/>
        <v>400</v>
      </c>
      <c r="H13" s="49">
        <f t="shared" si="2"/>
        <v>53.908355795148246</v>
      </c>
      <c r="I13" s="48">
        <f t="shared" si="3"/>
        <v>361</v>
      </c>
      <c r="J13" s="50">
        <f t="shared" si="4"/>
        <v>48.65229110512129</v>
      </c>
      <c r="K13" s="1"/>
      <c r="L13" s="1"/>
      <c r="M13" s="8"/>
      <c r="N13" s="70" t="s">
        <v>48</v>
      </c>
      <c r="O13" s="6">
        <v>768</v>
      </c>
      <c r="P13" s="6">
        <v>26</v>
      </c>
      <c r="Q13" s="6">
        <v>418</v>
      </c>
      <c r="R13" s="6">
        <v>18</v>
      </c>
      <c r="S13" s="6">
        <v>380</v>
      </c>
      <c r="T13" s="6">
        <v>19</v>
      </c>
      <c r="U13" s="60"/>
      <c r="V13" s="61"/>
      <c r="W13" s="61"/>
      <c r="X13" s="60"/>
      <c r="Y13" s="67"/>
      <c r="Z13" s="1"/>
      <c r="AA13" s="61"/>
      <c r="AB13" s="61"/>
      <c r="AC13" s="61"/>
      <c r="AD13" s="1"/>
    </row>
    <row r="14" spans="1:30" ht="24.75" customHeight="1">
      <c r="A14" s="23" t="s">
        <v>3</v>
      </c>
      <c r="B14" s="24" t="s">
        <v>19</v>
      </c>
      <c r="C14" s="25" t="s">
        <v>5</v>
      </c>
      <c r="D14" s="46" t="s">
        <v>6</v>
      </c>
      <c r="E14" s="26" t="s">
        <v>20</v>
      </c>
      <c r="F14" s="48">
        <f t="shared" si="0"/>
        <v>348</v>
      </c>
      <c r="G14" s="48">
        <f t="shared" si="1"/>
        <v>206</v>
      </c>
      <c r="H14" s="49">
        <f t="shared" si="2"/>
        <v>59.195402298850574</v>
      </c>
      <c r="I14" s="48">
        <f t="shared" si="3"/>
        <v>192</v>
      </c>
      <c r="J14" s="50">
        <f t="shared" si="4"/>
        <v>55.172413793103445</v>
      </c>
      <c r="K14" s="1"/>
      <c r="L14" s="1"/>
      <c r="M14" s="8"/>
      <c r="N14" s="70" t="s">
        <v>49</v>
      </c>
      <c r="O14" s="6">
        <v>580</v>
      </c>
      <c r="P14" s="6">
        <v>232</v>
      </c>
      <c r="Q14" s="6">
        <v>392</v>
      </c>
      <c r="R14" s="6">
        <v>186</v>
      </c>
      <c r="S14" s="6">
        <v>382</v>
      </c>
      <c r="T14" s="6">
        <v>190</v>
      </c>
      <c r="U14" s="60"/>
      <c r="V14" s="61"/>
      <c r="W14" s="61"/>
      <c r="X14" s="60"/>
      <c r="Y14" s="67"/>
      <c r="Z14" s="1"/>
      <c r="AA14" s="61"/>
      <c r="AB14" s="61"/>
      <c r="AC14" s="61"/>
      <c r="AD14" s="1"/>
    </row>
    <row r="15" spans="1:30" ht="24.75" customHeight="1">
      <c r="A15" s="97" t="s">
        <v>33</v>
      </c>
      <c r="B15" s="93"/>
      <c r="C15" s="93"/>
      <c r="D15" s="46" t="s">
        <v>6</v>
      </c>
      <c r="E15" s="26" t="s">
        <v>21</v>
      </c>
      <c r="F15" s="48">
        <f>O16+O17+O18+O19-P16-P17-P18-P19</f>
        <v>250</v>
      </c>
      <c r="G15" s="48">
        <f>Q16+Q17+Q18+Q19-R16-R17-R18-R19</f>
        <v>127</v>
      </c>
      <c r="H15" s="49">
        <f t="shared" si="2"/>
        <v>50.8</v>
      </c>
      <c r="I15" s="48">
        <f>S16+S17+S18+S19-T16-T17-T18-T19</f>
        <v>119</v>
      </c>
      <c r="J15" s="50">
        <f t="shared" si="4"/>
        <v>47.599999999999994</v>
      </c>
      <c r="K15" s="1"/>
      <c r="L15" s="1"/>
      <c r="M15" s="8"/>
      <c r="N15" s="71" t="s">
        <v>50</v>
      </c>
      <c r="O15" s="6"/>
      <c r="P15" s="6">
        <v>9567</v>
      </c>
      <c r="Q15" s="6"/>
      <c r="R15" s="6">
        <v>5932</v>
      </c>
      <c r="T15" s="6">
        <v>5733</v>
      </c>
      <c r="U15" s="60"/>
      <c r="V15" s="61"/>
      <c r="W15" s="61"/>
      <c r="X15" s="60"/>
      <c r="Y15" s="67"/>
      <c r="Z15" s="1"/>
      <c r="AA15" s="61"/>
      <c r="AB15" s="61"/>
      <c r="AC15" s="61"/>
      <c r="AD15" s="1"/>
    </row>
    <row r="16" spans="1:30" ht="24.75" customHeight="1">
      <c r="A16" s="98"/>
      <c r="B16" s="99"/>
      <c r="C16" s="100"/>
      <c r="D16" s="46" t="s">
        <v>8</v>
      </c>
      <c r="E16" s="51" t="s">
        <v>34</v>
      </c>
      <c r="F16" s="52">
        <f>O20+O21+O22+O23+O24-P20-P21-P22-P23-P24</f>
        <v>171</v>
      </c>
      <c r="G16" s="42">
        <f>Q20+Q21+Q22+Q23+Q24-R20-R21-R22-R23-R24</f>
        <v>97</v>
      </c>
      <c r="H16" s="49">
        <f t="shared" si="2"/>
        <v>56.72514619883041</v>
      </c>
      <c r="I16" s="48">
        <f>S20+S21+S22+S23+S24-T20-T21-T22-T23-T24</f>
        <v>83</v>
      </c>
      <c r="J16" s="50">
        <f t="shared" si="4"/>
        <v>48.53801169590643</v>
      </c>
      <c r="K16" s="1"/>
      <c r="L16" s="1"/>
      <c r="M16" s="8"/>
      <c r="N16" s="70" t="s">
        <v>74</v>
      </c>
      <c r="O16" s="6">
        <v>48</v>
      </c>
      <c r="P16" s="6">
        <v>14</v>
      </c>
      <c r="Q16" s="6">
        <v>26</v>
      </c>
      <c r="R16" s="6">
        <v>10</v>
      </c>
      <c r="S16" s="6">
        <v>23</v>
      </c>
      <c r="T16" s="6">
        <v>9</v>
      </c>
      <c r="U16" s="60"/>
      <c r="V16" s="61"/>
      <c r="W16" s="61"/>
      <c r="X16" s="60"/>
      <c r="Y16" s="67"/>
      <c r="Z16" s="1"/>
      <c r="AA16" s="61"/>
      <c r="AB16" s="61"/>
      <c r="AC16" s="61"/>
      <c r="AD16" s="1"/>
    </row>
    <row r="17" spans="1:30" ht="24.75" customHeight="1">
      <c r="A17" s="98"/>
      <c r="B17" s="99"/>
      <c r="C17" s="100"/>
      <c r="D17" s="46" t="s">
        <v>13</v>
      </c>
      <c r="E17" s="51" t="s">
        <v>35</v>
      </c>
      <c r="F17" s="52">
        <f>O25+O26+O27+O28+O29-P25-P26-P27-P28-P29</f>
        <v>255</v>
      </c>
      <c r="G17" s="42">
        <f>Q25+Q26+Q27+Q28+Q29-R25-R26-R27-R28-R29</f>
        <v>119</v>
      </c>
      <c r="H17" s="49">
        <f t="shared" si="2"/>
        <v>46.666666666666664</v>
      </c>
      <c r="I17" s="48">
        <f>S25+S26+S27+S28+S29-T25-T26-T27-T28-T29</f>
        <v>104</v>
      </c>
      <c r="J17" s="53">
        <f t="shared" si="4"/>
        <v>40.78431372549019</v>
      </c>
      <c r="K17" s="1"/>
      <c r="L17" s="1"/>
      <c r="M17" s="8"/>
      <c r="N17" s="70" t="s">
        <v>80</v>
      </c>
      <c r="O17" s="6">
        <v>17</v>
      </c>
      <c r="P17" s="6">
        <v>1</v>
      </c>
      <c r="Q17" s="6">
        <v>6</v>
      </c>
      <c r="R17" s="6">
        <v>0</v>
      </c>
      <c r="S17" s="6">
        <v>6</v>
      </c>
      <c r="T17" s="6">
        <v>0</v>
      </c>
      <c r="U17" s="60"/>
      <c r="V17" s="61"/>
      <c r="W17" s="61"/>
      <c r="X17" s="60"/>
      <c r="Y17" s="67"/>
      <c r="Z17" s="1"/>
      <c r="AA17" s="62"/>
      <c r="AB17" s="63"/>
      <c r="AC17" s="64"/>
      <c r="AD17" s="1"/>
    </row>
    <row r="18" spans="1:30" ht="24.75" customHeight="1">
      <c r="A18" s="101"/>
      <c r="B18" s="94"/>
      <c r="C18" s="94"/>
      <c r="D18" s="46" t="s">
        <v>31</v>
      </c>
      <c r="E18" s="26" t="s">
        <v>36</v>
      </c>
      <c r="F18" s="48">
        <f>O30-P30</f>
        <v>25</v>
      </c>
      <c r="G18" s="48">
        <f>Q30-R30</f>
        <v>9</v>
      </c>
      <c r="H18" s="49">
        <f t="shared" si="2"/>
        <v>36</v>
      </c>
      <c r="I18" s="48">
        <f>S30-T30</f>
        <v>7</v>
      </c>
      <c r="J18" s="50">
        <f t="shared" si="4"/>
        <v>28.000000000000004</v>
      </c>
      <c r="K18" s="1"/>
      <c r="L18" s="1"/>
      <c r="M18" s="8"/>
      <c r="N18" s="70" t="s">
        <v>81</v>
      </c>
      <c r="O18" s="6">
        <v>49</v>
      </c>
      <c r="P18" s="6">
        <v>9</v>
      </c>
      <c r="Q18" s="6">
        <v>35</v>
      </c>
      <c r="R18" s="6">
        <v>8</v>
      </c>
      <c r="S18" s="6">
        <v>31</v>
      </c>
      <c r="T18" s="6">
        <v>7</v>
      </c>
      <c r="U18" s="60"/>
      <c r="V18" s="61"/>
      <c r="W18" s="61"/>
      <c r="X18" s="60"/>
      <c r="Y18" s="67"/>
      <c r="Z18" s="1"/>
      <c r="AA18" s="1"/>
      <c r="AB18" s="1"/>
      <c r="AC18" s="1"/>
      <c r="AD18" s="1"/>
    </row>
    <row r="19" spans="1:30" ht="24.75" customHeight="1">
      <c r="A19" s="23" t="s">
        <v>3</v>
      </c>
      <c r="B19" s="24" t="s">
        <v>22</v>
      </c>
      <c r="C19" s="25" t="s">
        <v>5</v>
      </c>
      <c r="D19" s="46" t="s">
        <v>6</v>
      </c>
      <c r="E19" s="26" t="s">
        <v>23</v>
      </c>
      <c r="F19" s="38">
        <f>O33-P33</f>
        <v>64</v>
      </c>
      <c r="G19" s="39">
        <f>Q33-R33</f>
        <v>45</v>
      </c>
      <c r="H19" s="40">
        <f t="shared" si="2"/>
        <v>70.3125</v>
      </c>
      <c r="I19" s="38">
        <f>S33-T33</f>
        <v>40</v>
      </c>
      <c r="J19" s="41">
        <f t="shared" si="4"/>
        <v>62.5</v>
      </c>
      <c r="K19" s="1"/>
      <c r="L19" s="1"/>
      <c r="M19" s="8"/>
      <c r="N19" s="70" t="s">
        <v>82</v>
      </c>
      <c r="O19" s="6">
        <v>161</v>
      </c>
      <c r="P19" s="6">
        <v>1</v>
      </c>
      <c r="Q19" s="6">
        <v>80</v>
      </c>
      <c r="R19" s="6">
        <v>2</v>
      </c>
      <c r="S19" s="6">
        <v>77</v>
      </c>
      <c r="T19" s="6">
        <v>2</v>
      </c>
      <c r="U19" s="60"/>
      <c r="V19" s="61"/>
      <c r="W19" s="61"/>
      <c r="X19" s="60"/>
      <c r="Y19" s="67"/>
      <c r="Z19" s="1"/>
      <c r="AA19" s="1"/>
      <c r="AB19" s="1"/>
      <c r="AC19" s="1"/>
      <c r="AD19" s="1"/>
    </row>
    <row r="20" spans="1:30" ht="24.75" customHeight="1">
      <c r="A20" s="91" t="s">
        <v>3</v>
      </c>
      <c r="B20" s="102" t="s">
        <v>24</v>
      </c>
      <c r="C20" s="95" t="s">
        <v>5</v>
      </c>
      <c r="D20" s="46" t="s">
        <v>6</v>
      </c>
      <c r="E20" s="54" t="s">
        <v>25</v>
      </c>
      <c r="F20" s="48">
        <f>O43-P43</f>
        <v>55568</v>
      </c>
      <c r="G20" s="42">
        <f>Q43-R43</f>
        <v>35573</v>
      </c>
      <c r="H20" s="49">
        <f t="shared" si="2"/>
        <v>64.01706017852001</v>
      </c>
      <c r="I20" s="48">
        <f>S43-T43</f>
        <v>34019</v>
      </c>
      <c r="J20" s="50">
        <f t="shared" si="4"/>
        <v>61.22048661099914</v>
      </c>
      <c r="K20" s="1"/>
      <c r="L20" s="1"/>
      <c r="M20" s="8"/>
      <c r="N20" s="70" t="s">
        <v>83</v>
      </c>
      <c r="O20" s="6">
        <v>160</v>
      </c>
      <c r="P20" s="6">
        <v>4</v>
      </c>
      <c r="Q20" s="6">
        <v>94</v>
      </c>
      <c r="R20" s="6">
        <v>3</v>
      </c>
      <c r="S20" s="6">
        <v>81</v>
      </c>
      <c r="T20" s="6">
        <v>3</v>
      </c>
      <c r="U20" s="60"/>
      <c r="V20" s="61"/>
      <c r="W20" s="61"/>
      <c r="X20" s="60"/>
      <c r="Y20" s="67"/>
      <c r="Z20" s="1"/>
      <c r="AA20" s="1"/>
      <c r="AB20" s="1"/>
      <c r="AC20" s="1"/>
      <c r="AD20" s="1"/>
    </row>
    <row r="21" spans="1:30" ht="24.75" customHeight="1">
      <c r="A21" s="92"/>
      <c r="B21" s="103"/>
      <c r="C21" s="104"/>
      <c r="D21" s="46" t="s">
        <v>8</v>
      </c>
      <c r="E21" s="54" t="s">
        <v>0</v>
      </c>
      <c r="F21" s="48">
        <f>O44-P44</f>
        <v>6884</v>
      </c>
      <c r="G21" s="42">
        <f>Q44-R44</f>
        <v>3624</v>
      </c>
      <c r="H21" s="40">
        <f t="shared" si="2"/>
        <v>52.643811737362</v>
      </c>
      <c r="I21" s="48">
        <f>S44-T44</f>
        <v>3484</v>
      </c>
      <c r="J21" s="41">
        <f t="shared" si="4"/>
        <v>50.610110400929685</v>
      </c>
      <c r="K21" s="1"/>
      <c r="L21" s="1"/>
      <c r="M21" s="8"/>
      <c r="N21" s="70" t="s">
        <v>84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0"/>
      <c r="V21" s="61"/>
      <c r="W21" s="61"/>
      <c r="X21" s="60"/>
      <c r="Y21" s="67"/>
      <c r="Z21" s="1"/>
      <c r="AA21" s="1"/>
      <c r="AB21" s="1"/>
      <c r="AC21" s="1"/>
      <c r="AD21" s="1"/>
    </row>
    <row r="22" spans="1:30" ht="24.75" customHeight="1">
      <c r="A22" s="23"/>
      <c r="B22" s="27" t="s">
        <v>26</v>
      </c>
      <c r="C22" s="28"/>
      <c r="D22" s="47"/>
      <c r="E22" s="26" t="s">
        <v>27</v>
      </c>
      <c r="F22" s="48">
        <f>O45-P45</f>
        <v>50</v>
      </c>
      <c r="G22" s="42">
        <f>Q45-R45</f>
        <v>50</v>
      </c>
      <c r="H22" s="40">
        <f t="shared" si="2"/>
        <v>100</v>
      </c>
      <c r="I22" s="48">
        <f>S45-T45</f>
        <v>48</v>
      </c>
      <c r="J22" s="79">
        <f>(I22/F22)*100</f>
        <v>96</v>
      </c>
      <c r="K22" s="1"/>
      <c r="L22" s="1"/>
      <c r="M22" s="15"/>
      <c r="N22" s="70" t="s">
        <v>85</v>
      </c>
      <c r="O22" s="6">
        <v>2</v>
      </c>
      <c r="P22" s="6">
        <v>1</v>
      </c>
      <c r="Q22" s="6">
        <v>2</v>
      </c>
      <c r="R22" s="6">
        <v>1</v>
      </c>
      <c r="S22" s="6">
        <v>1</v>
      </c>
      <c r="T22" s="6">
        <v>1</v>
      </c>
      <c r="U22" s="60"/>
      <c r="V22" s="60"/>
      <c r="W22" s="61"/>
      <c r="X22" s="60"/>
      <c r="Y22" s="67"/>
      <c r="Z22" s="1"/>
      <c r="AA22" s="1"/>
      <c r="AB22" s="1"/>
      <c r="AC22" s="1"/>
      <c r="AD22" s="1"/>
    </row>
    <row r="23" spans="1:30" ht="24.75" customHeight="1">
      <c r="A23" s="23"/>
      <c r="B23" s="27" t="s">
        <v>28</v>
      </c>
      <c r="C23" s="28"/>
      <c r="D23" s="47"/>
      <c r="E23" s="26" t="s">
        <v>29</v>
      </c>
      <c r="F23" s="48">
        <f>O46-P46</f>
        <v>4</v>
      </c>
      <c r="G23" s="42">
        <f>Q46-R46</f>
        <v>4</v>
      </c>
      <c r="H23" s="40">
        <f t="shared" si="2"/>
        <v>100</v>
      </c>
      <c r="I23" s="48">
        <f>S46-T46</f>
        <v>4</v>
      </c>
      <c r="J23" s="79">
        <f>(I23/F23)*100</f>
        <v>100</v>
      </c>
      <c r="K23" s="1"/>
      <c r="L23" s="1"/>
      <c r="M23" s="15"/>
      <c r="N23" s="70" t="s">
        <v>86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0"/>
      <c r="V23" s="60"/>
      <c r="W23" s="61"/>
      <c r="X23" s="60"/>
      <c r="Y23" s="67"/>
      <c r="Z23" s="1"/>
      <c r="AA23" s="1"/>
      <c r="AB23" s="1"/>
      <c r="AC23" s="1"/>
      <c r="AD23" s="1"/>
    </row>
    <row r="24" spans="1:30" ht="12" customHeight="1">
      <c r="A24" s="29"/>
      <c r="B24" s="30"/>
      <c r="C24" s="31"/>
      <c r="D24" s="32"/>
      <c r="E24" s="82" t="s">
        <v>30</v>
      </c>
      <c r="F24" s="84">
        <f>SUM(P5:P46)</f>
        <v>21865</v>
      </c>
      <c r="G24" s="86">
        <f>SUM(R5:R46)</f>
        <v>14761</v>
      </c>
      <c r="H24" s="87">
        <f>(G24/F24)*100</f>
        <v>67.50971872856162</v>
      </c>
      <c r="I24" s="85">
        <f>SUM(T5:T46)</f>
        <v>14429</v>
      </c>
      <c r="J24" s="89">
        <f>(I24/F24)*100</f>
        <v>65.99131031328608</v>
      </c>
      <c r="K24" s="1"/>
      <c r="L24" s="1"/>
      <c r="M24" s="1"/>
      <c r="N24" s="70" t="s">
        <v>87</v>
      </c>
      <c r="O24" s="6">
        <v>12</v>
      </c>
      <c r="P24" s="6">
        <v>0</v>
      </c>
      <c r="Q24" s="6">
        <v>5</v>
      </c>
      <c r="R24" s="6">
        <v>0</v>
      </c>
      <c r="S24" s="6">
        <v>5</v>
      </c>
      <c r="T24" s="6">
        <v>0</v>
      </c>
      <c r="U24" s="60"/>
      <c r="V24" s="60"/>
      <c r="W24" s="60"/>
      <c r="X24" s="60"/>
      <c r="Y24" s="67"/>
      <c r="Z24" s="1"/>
      <c r="AA24" s="1"/>
      <c r="AB24" s="1"/>
      <c r="AC24" s="1"/>
      <c r="AD24" s="1"/>
    </row>
    <row r="25" spans="1:30" ht="12" customHeight="1">
      <c r="A25" s="29"/>
      <c r="B25" s="30"/>
      <c r="C25" s="31"/>
      <c r="D25" s="33"/>
      <c r="E25" s="83"/>
      <c r="F25" s="85"/>
      <c r="G25" s="86"/>
      <c r="H25" s="88"/>
      <c r="I25" s="85"/>
      <c r="J25" s="90"/>
      <c r="K25" s="1"/>
      <c r="L25" s="1"/>
      <c r="M25" s="1"/>
      <c r="N25" s="70" t="s">
        <v>88</v>
      </c>
      <c r="O25" s="6">
        <v>103</v>
      </c>
      <c r="P25" s="6">
        <v>2</v>
      </c>
      <c r="Q25" s="6">
        <v>60</v>
      </c>
      <c r="R25" s="6">
        <v>2</v>
      </c>
      <c r="S25" s="6">
        <v>52</v>
      </c>
      <c r="T25" s="6">
        <v>1</v>
      </c>
      <c r="U25" s="60"/>
      <c r="V25" s="60"/>
      <c r="W25" s="60"/>
      <c r="X25" s="60"/>
      <c r="Y25" s="67"/>
      <c r="Z25" s="1"/>
      <c r="AA25" s="1"/>
      <c r="AB25" s="1"/>
      <c r="AC25" s="1"/>
      <c r="AD25" s="1"/>
    </row>
    <row r="26" spans="1:30" ht="24.75" customHeight="1">
      <c r="A26" s="34"/>
      <c r="B26" s="35"/>
      <c r="C26" s="35"/>
      <c r="D26" s="36"/>
      <c r="E26" s="37" t="s">
        <v>75</v>
      </c>
      <c r="F26" s="43">
        <f>SUM(F5:F25)</f>
        <v>88819</v>
      </c>
      <c r="G26" s="43">
        <f>SUM(G5:G25)</f>
        <v>56406</v>
      </c>
      <c r="H26" s="44">
        <f>(G26/F26)*100</f>
        <v>63.50668212882379</v>
      </c>
      <c r="I26" s="43">
        <f>SUM(I5:I25)</f>
        <v>54198</v>
      </c>
      <c r="J26" s="45">
        <f>(I26/F26)*100</f>
        <v>61.02072754703386</v>
      </c>
      <c r="K26" s="1"/>
      <c r="L26" s="1"/>
      <c r="M26" s="1"/>
      <c r="N26" s="70" t="s">
        <v>89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5"/>
      <c r="V26" s="65"/>
      <c r="W26" s="66"/>
      <c r="X26" s="65"/>
      <c r="Y26" s="67"/>
      <c r="Z26" s="1"/>
      <c r="AA26" s="1"/>
      <c r="AB26" s="1"/>
      <c r="AC26" s="1"/>
      <c r="AD26" s="1"/>
    </row>
    <row r="27" spans="1:30" ht="42.75" customHeight="1">
      <c r="A27" s="80" t="s">
        <v>93</v>
      </c>
      <c r="B27" s="80"/>
      <c r="C27" s="80"/>
      <c r="D27" s="80"/>
      <c r="E27" s="80"/>
      <c r="F27" s="80"/>
      <c r="G27" s="80"/>
      <c r="H27" s="80"/>
      <c r="I27" s="80"/>
      <c r="J27" s="80"/>
      <c r="M27" s="1"/>
      <c r="N27" s="70" t="s">
        <v>90</v>
      </c>
      <c r="O27" s="6">
        <v>100</v>
      </c>
      <c r="P27" s="6">
        <v>1</v>
      </c>
      <c r="Q27" s="6">
        <v>38</v>
      </c>
      <c r="R27" s="6">
        <v>1</v>
      </c>
      <c r="S27" s="6">
        <v>32</v>
      </c>
      <c r="T27" s="6">
        <v>1</v>
      </c>
      <c r="U27" s="1"/>
      <c r="V27" s="1"/>
      <c r="W27" s="1"/>
      <c r="X27" s="1"/>
      <c r="Y27" s="67"/>
      <c r="Z27" s="1"/>
      <c r="AA27" s="1"/>
      <c r="AB27" s="1"/>
      <c r="AC27" s="1"/>
      <c r="AD27" s="1"/>
    </row>
    <row r="28" spans="1:30" ht="3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M28" s="1"/>
      <c r="N28" s="70" t="s">
        <v>91</v>
      </c>
      <c r="O28" s="6">
        <v>13</v>
      </c>
      <c r="P28" s="6">
        <v>0</v>
      </c>
      <c r="Q28" s="6">
        <v>4</v>
      </c>
      <c r="R28" s="6">
        <v>0</v>
      </c>
      <c r="S28" s="6">
        <v>3</v>
      </c>
      <c r="T28" s="6">
        <v>1</v>
      </c>
      <c r="U28" s="1"/>
      <c r="V28" s="1"/>
      <c r="W28" s="1"/>
      <c r="X28" s="1"/>
      <c r="Y28" s="67"/>
      <c r="Z28" s="1"/>
      <c r="AA28" s="1"/>
      <c r="AB28" s="1"/>
      <c r="AC28" s="1"/>
      <c r="AD28" s="1"/>
    </row>
    <row r="29" spans="1:30" ht="24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M29" s="1"/>
      <c r="N29" s="70" t="s">
        <v>92</v>
      </c>
      <c r="O29" s="6">
        <v>42</v>
      </c>
      <c r="P29" s="6">
        <v>0</v>
      </c>
      <c r="Q29" s="6">
        <v>20</v>
      </c>
      <c r="R29" s="6">
        <v>0</v>
      </c>
      <c r="S29" s="6">
        <v>20</v>
      </c>
      <c r="T29" s="6">
        <v>0</v>
      </c>
      <c r="U29" s="1"/>
      <c r="V29" s="1"/>
      <c r="W29" s="1"/>
      <c r="X29" s="1"/>
      <c r="Y29" s="67"/>
      <c r="Z29" s="1"/>
      <c r="AA29" s="1"/>
      <c r="AB29" s="1"/>
      <c r="AC29" s="1"/>
      <c r="AD29" s="1"/>
    </row>
    <row r="30" spans="1:30" ht="28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M30" s="1"/>
      <c r="N30" s="70" t="s">
        <v>51</v>
      </c>
      <c r="O30" s="75">
        <v>25</v>
      </c>
      <c r="P30" s="6">
        <v>0</v>
      </c>
      <c r="Q30" s="6">
        <v>9</v>
      </c>
      <c r="R30" s="6">
        <v>0</v>
      </c>
      <c r="S30" s="6">
        <v>7</v>
      </c>
      <c r="T30" s="6">
        <v>0</v>
      </c>
      <c r="U30" s="1"/>
      <c r="V30" s="1"/>
      <c r="W30" s="1"/>
      <c r="X30" s="1"/>
      <c r="Y30" s="67"/>
      <c r="Z30" s="1"/>
      <c r="AA30" s="1"/>
      <c r="AB30" s="1"/>
      <c r="AC30" s="1"/>
      <c r="AD30" s="1"/>
    </row>
    <row r="31" spans="13:30" ht="13.5">
      <c r="M31" s="1"/>
      <c r="N31" s="71" t="s">
        <v>52</v>
      </c>
      <c r="O31" s="2"/>
      <c r="P31" s="74">
        <v>144</v>
      </c>
      <c r="Q31" s="6"/>
      <c r="R31" s="6">
        <v>35</v>
      </c>
      <c r="T31" s="6">
        <v>30</v>
      </c>
      <c r="U31" s="1"/>
      <c r="V31" s="1"/>
      <c r="W31" s="1"/>
      <c r="X31" s="1"/>
      <c r="Y31" s="67"/>
      <c r="Z31" s="1"/>
      <c r="AA31" s="1"/>
      <c r="AB31" s="1"/>
      <c r="AC31" s="1"/>
      <c r="AD31" s="1"/>
    </row>
    <row r="32" spans="13:30" ht="13.5">
      <c r="M32" s="1"/>
      <c r="N32" s="71" t="s">
        <v>53</v>
      </c>
      <c r="O32" s="2"/>
      <c r="P32" s="74">
        <v>12</v>
      </c>
      <c r="Q32" s="6"/>
      <c r="R32" s="6">
        <v>3</v>
      </c>
      <c r="T32" s="6">
        <v>3</v>
      </c>
      <c r="U32" s="1"/>
      <c r="V32" s="1"/>
      <c r="W32" s="1"/>
      <c r="X32" s="1"/>
      <c r="Y32" s="67"/>
      <c r="Z32" s="1"/>
      <c r="AA32" s="1"/>
      <c r="AB32" s="1"/>
      <c r="AC32" s="1"/>
      <c r="AD32" s="1"/>
    </row>
    <row r="33" spans="13:30" ht="13.5">
      <c r="M33" s="1"/>
      <c r="N33" s="70" t="s">
        <v>54</v>
      </c>
      <c r="O33" s="77">
        <v>66</v>
      </c>
      <c r="P33" s="6">
        <v>2</v>
      </c>
      <c r="Q33" s="6">
        <v>45</v>
      </c>
      <c r="R33" s="6">
        <v>0</v>
      </c>
      <c r="S33" s="75">
        <v>40</v>
      </c>
      <c r="T33" s="6">
        <v>0</v>
      </c>
      <c r="U33" s="1"/>
      <c r="V33" s="1"/>
      <c r="W33" s="1"/>
      <c r="X33" s="1"/>
      <c r="Y33" s="67"/>
      <c r="Z33" s="1"/>
      <c r="AA33" s="1"/>
      <c r="AB33" s="1"/>
      <c r="AC33" s="1"/>
      <c r="AD33" s="1"/>
    </row>
    <row r="34" spans="13:30" ht="13.5">
      <c r="M34" s="1"/>
      <c r="N34" s="71" t="s">
        <v>55</v>
      </c>
      <c r="O34" s="2"/>
      <c r="P34" s="74">
        <v>10</v>
      </c>
      <c r="Q34" s="6"/>
      <c r="R34" s="78">
        <v>1</v>
      </c>
      <c r="S34" s="2"/>
      <c r="T34" s="74">
        <v>1</v>
      </c>
      <c r="U34" s="1"/>
      <c r="V34" s="1"/>
      <c r="W34" s="1"/>
      <c r="X34" s="1"/>
      <c r="Y34" s="67"/>
      <c r="Z34" s="1"/>
      <c r="AA34" s="1"/>
      <c r="AB34" s="1"/>
      <c r="AC34" s="1"/>
      <c r="AD34" s="1"/>
    </row>
    <row r="35" spans="13:30" ht="13.5">
      <c r="M35" s="1"/>
      <c r="N35" s="71" t="s">
        <v>56</v>
      </c>
      <c r="O35" s="2"/>
      <c r="P35" s="74">
        <v>8</v>
      </c>
      <c r="Q35" s="6"/>
      <c r="R35" s="78">
        <v>4</v>
      </c>
      <c r="S35" s="2"/>
      <c r="T35" s="74">
        <v>4</v>
      </c>
      <c r="U35" s="1"/>
      <c r="V35" s="1"/>
      <c r="W35" s="1"/>
      <c r="X35" s="1"/>
      <c r="Y35" s="67"/>
      <c r="Z35" s="1"/>
      <c r="AA35" s="1"/>
      <c r="AB35" s="1"/>
      <c r="AC35" s="1"/>
      <c r="AD35" s="1"/>
    </row>
    <row r="36" spans="13:30" ht="13.5">
      <c r="M36" s="1"/>
      <c r="N36" s="71" t="s">
        <v>57</v>
      </c>
      <c r="O36" s="2"/>
      <c r="P36" s="74">
        <v>50</v>
      </c>
      <c r="Q36" s="6"/>
      <c r="R36" s="78">
        <v>6</v>
      </c>
      <c r="S36" s="2"/>
      <c r="T36" s="74">
        <v>3</v>
      </c>
      <c r="U36" s="1"/>
      <c r="V36" s="1"/>
      <c r="W36" s="1"/>
      <c r="X36" s="1"/>
      <c r="Y36" s="68"/>
      <c r="Z36" s="1"/>
      <c r="AA36" s="1"/>
      <c r="AB36" s="1"/>
      <c r="AC36" s="1"/>
      <c r="AD36" s="1"/>
    </row>
    <row r="37" spans="13:30" ht="13.5">
      <c r="M37" s="1"/>
      <c r="N37" s="71" t="s">
        <v>58</v>
      </c>
      <c r="O37" s="2"/>
      <c r="P37" s="74">
        <v>258</v>
      </c>
      <c r="Q37" s="6"/>
      <c r="R37" s="78">
        <v>20</v>
      </c>
      <c r="S37" s="2"/>
      <c r="T37" s="74">
        <v>17</v>
      </c>
      <c r="U37" s="1"/>
      <c r="V37" s="1"/>
      <c r="W37" s="1"/>
      <c r="X37" s="1"/>
      <c r="Y37" s="68"/>
      <c r="Z37" s="1"/>
      <c r="AA37" s="1"/>
      <c r="AB37" s="1"/>
      <c r="AC37" s="1"/>
      <c r="AD37" s="1"/>
    </row>
    <row r="38" spans="13:30" ht="13.5">
      <c r="M38" s="1"/>
      <c r="N38" s="71" t="s">
        <v>59</v>
      </c>
      <c r="O38" s="2"/>
      <c r="P38" s="74">
        <v>3</v>
      </c>
      <c r="Q38" s="6"/>
      <c r="R38" s="78">
        <v>2</v>
      </c>
      <c r="S38" s="2"/>
      <c r="T38" s="74">
        <v>2</v>
      </c>
      <c r="U38" s="1"/>
      <c r="V38" s="1"/>
      <c r="W38" s="1"/>
      <c r="X38" s="1"/>
      <c r="Y38" s="68"/>
      <c r="Z38" s="1"/>
      <c r="AA38" s="1"/>
      <c r="AB38" s="1"/>
      <c r="AC38" s="1"/>
      <c r="AD38" s="1"/>
    </row>
    <row r="39" spans="14:25" ht="13.5">
      <c r="N39" s="71" t="s">
        <v>60</v>
      </c>
      <c r="O39" s="2"/>
      <c r="P39" s="74">
        <v>48</v>
      </c>
      <c r="Q39" s="6"/>
      <c r="R39" s="78">
        <v>24</v>
      </c>
      <c r="S39" s="2"/>
      <c r="T39" s="74">
        <v>21</v>
      </c>
      <c r="Y39" s="68"/>
    </row>
    <row r="40" spans="14:25" ht="13.5">
      <c r="N40" s="71" t="s">
        <v>61</v>
      </c>
      <c r="O40" s="2"/>
      <c r="P40" s="74">
        <v>0</v>
      </c>
      <c r="Q40" s="6"/>
      <c r="R40" s="78">
        <v>0</v>
      </c>
      <c r="S40" s="2"/>
      <c r="T40" s="74">
        <v>0</v>
      </c>
      <c r="Y40" s="68"/>
    </row>
    <row r="41" spans="14:25" ht="13.5">
      <c r="N41" s="71" t="s">
        <v>62</v>
      </c>
      <c r="O41" s="2"/>
      <c r="P41" s="74">
        <v>209</v>
      </c>
      <c r="Q41" s="6"/>
      <c r="R41" s="78">
        <v>102</v>
      </c>
      <c r="S41" s="2"/>
      <c r="T41" s="74">
        <v>97</v>
      </c>
      <c r="Y41" s="68"/>
    </row>
    <row r="42" spans="14:25" ht="13.5">
      <c r="N42" s="71" t="s">
        <v>63</v>
      </c>
      <c r="O42" s="2"/>
      <c r="P42" s="74">
        <v>3200</v>
      </c>
      <c r="Q42" s="6"/>
      <c r="R42" s="78">
        <v>2147</v>
      </c>
      <c r="S42" s="2"/>
      <c r="T42" s="74">
        <v>2046</v>
      </c>
      <c r="Y42" s="68"/>
    </row>
    <row r="43" spans="14:25" ht="13.5">
      <c r="N43" s="70" t="s">
        <v>64</v>
      </c>
      <c r="O43" s="76">
        <v>61663</v>
      </c>
      <c r="P43" s="6">
        <v>6095</v>
      </c>
      <c r="Q43" s="6">
        <v>40502</v>
      </c>
      <c r="R43" s="6">
        <v>4929</v>
      </c>
      <c r="S43" s="76">
        <v>38968</v>
      </c>
      <c r="T43" s="6">
        <v>4949</v>
      </c>
      <c r="Y43" s="68"/>
    </row>
    <row r="44" spans="14:25" ht="13.5">
      <c r="N44" s="71" t="s">
        <v>65</v>
      </c>
      <c r="O44" s="6">
        <v>8795</v>
      </c>
      <c r="P44" s="6">
        <v>1911</v>
      </c>
      <c r="Q44" s="6">
        <v>4914</v>
      </c>
      <c r="R44" s="6">
        <v>1290</v>
      </c>
      <c r="S44" s="6">
        <v>4730</v>
      </c>
      <c r="T44" s="6">
        <v>1246</v>
      </c>
      <c r="Y44" s="68"/>
    </row>
    <row r="45" spans="14:25" ht="13.5">
      <c r="N45" s="72" t="s">
        <v>66</v>
      </c>
      <c r="O45" s="6">
        <v>50</v>
      </c>
      <c r="P45" s="5">
        <v>0</v>
      </c>
      <c r="Q45" s="6">
        <v>50</v>
      </c>
      <c r="R45" s="5">
        <v>0</v>
      </c>
      <c r="S45" s="6">
        <v>48</v>
      </c>
      <c r="T45" s="5">
        <v>0</v>
      </c>
      <c r="Y45" s="68"/>
    </row>
    <row r="46" spans="14:25" ht="13.5">
      <c r="N46" s="72" t="s">
        <v>67</v>
      </c>
      <c r="O46" s="6">
        <v>4</v>
      </c>
      <c r="P46" s="5">
        <v>0</v>
      </c>
      <c r="Q46" s="6">
        <v>4</v>
      </c>
      <c r="R46" s="5">
        <v>0</v>
      </c>
      <c r="S46" s="6">
        <v>4</v>
      </c>
      <c r="T46" s="5">
        <v>0</v>
      </c>
      <c r="Y46" s="68"/>
    </row>
    <row r="47" spans="15:25" ht="13.5">
      <c r="O47" s="5" t="s">
        <v>37</v>
      </c>
      <c r="P47" s="5" t="s">
        <v>37</v>
      </c>
      <c r="Q47" s="5" t="s">
        <v>37</v>
      </c>
      <c r="R47" s="5" t="s">
        <v>37</v>
      </c>
      <c r="S47" s="5" t="s">
        <v>37</v>
      </c>
      <c r="T47" s="5" t="s">
        <v>37</v>
      </c>
      <c r="Y47" s="68"/>
    </row>
    <row r="48" spans="16:25" ht="13.5">
      <c r="P48">
        <f>SUM(P5:P46)</f>
        <v>21865</v>
      </c>
      <c r="R48">
        <f>SUM(R5:R46)</f>
        <v>14761</v>
      </c>
      <c r="T48">
        <f>SUM(T5:T46)</f>
        <v>14429</v>
      </c>
      <c r="Y48" s="68"/>
    </row>
    <row r="49" ht="13.5">
      <c r="Y49" s="68"/>
    </row>
    <row r="50" ht="13.5">
      <c r="Y50" s="68"/>
    </row>
    <row r="51" ht="13.5">
      <c r="Y51" s="68"/>
    </row>
    <row r="52" ht="13.5">
      <c r="Y52" s="68"/>
    </row>
    <row r="53" ht="13.5">
      <c r="Y53" s="68"/>
    </row>
    <row r="54" ht="13.5">
      <c r="Y54" s="68"/>
    </row>
    <row r="55" ht="13.5">
      <c r="Y55" s="68"/>
    </row>
    <row r="56" ht="13.5">
      <c r="Y56" s="68"/>
    </row>
    <row r="57" ht="13.5">
      <c r="Y57" s="69"/>
    </row>
    <row r="58" ht="13.5">
      <c r="Y58" s="69"/>
    </row>
    <row r="59" ht="13.5">
      <c r="Y59" s="69"/>
    </row>
    <row r="60" ht="13.5">
      <c r="Y60" s="69"/>
    </row>
    <row r="61" ht="13.5">
      <c r="Y61" s="69"/>
    </row>
    <row r="62" ht="13.5">
      <c r="Y62" s="69"/>
    </row>
    <row r="63" ht="13.5">
      <c r="Y63" s="69"/>
    </row>
    <row r="64" ht="13.5">
      <c r="Y64" s="69"/>
    </row>
    <row r="65" ht="13.5">
      <c r="Y65" s="69"/>
    </row>
    <row r="66" ht="13.5">
      <c r="Y66" s="69"/>
    </row>
    <row r="67" ht="13.5">
      <c r="Y67" s="69"/>
    </row>
    <row r="68" ht="13.5">
      <c r="Y68" s="69"/>
    </row>
    <row r="69" ht="13.5">
      <c r="Y69" s="69"/>
    </row>
    <row r="70" ht="13.5">
      <c r="Y70" s="69"/>
    </row>
    <row r="71" ht="13.5">
      <c r="Y71" s="69"/>
    </row>
    <row r="72" ht="13.5">
      <c r="Y72" s="69"/>
    </row>
    <row r="73" ht="13.5">
      <c r="Y73" s="69"/>
    </row>
    <row r="74" ht="13.5">
      <c r="Y74" s="69"/>
    </row>
    <row r="75" ht="13.5">
      <c r="Y75" s="69"/>
    </row>
    <row r="76" ht="13.5">
      <c r="Y76" s="69"/>
    </row>
    <row r="77" ht="13.5">
      <c r="Y77" s="69"/>
    </row>
    <row r="78" ht="13.5">
      <c r="Y78" s="69"/>
    </row>
    <row r="79" ht="13.5">
      <c r="Y79" s="69"/>
    </row>
    <row r="80" ht="13.5">
      <c r="Y80" s="69"/>
    </row>
    <row r="81" ht="13.5">
      <c r="Y81" s="69"/>
    </row>
    <row r="82" ht="13.5">
      <c r="Y82" s="69"/>
    </row>
    <row r="83" ht="13.5">
      <c r="Y83" s="69"/>
    </row>
    <row r="84" ht="13.5">
      <c r="Y84" s="69"/>
    </row>
    <row r="85" ht="13.5">
      <c r="Y85" s="69"/>
    </row>
    <row r="86" ht="13.5">
      <c r="Y86" s="69"/>
    </row>
    <row r="87" ht="13.5">
      <c r="Y87" s="69"/>
    </row>
    <row r="88" ht="13.5">
      <c r="Y88" s="69"/>
    </row>
    <row r="89" ht="13.5">
      <c r="Y89" s="69"/>
    </row>
    <row r="90" ht="13.5">
      <c r="Y90" s="69"/>
    </row>
    <row r="91" ht="13.5">
      <c r="Y91" s="69"/>
    </row>
    <row r="92" ht="13.5">
      <c r="Y92" s="69"/>
    </row>
    <row r="93" ht="13.5">
      <c r="Y93" s="69"/>
    </row>
    <row r="94" ht="13.5">
      <c r="Y94" s="69"/>
    </row>
    <row r="95" ht="13.5">
      <c r="Y95" s="69"/>
    </row>
    <row r="96" ht="13.5">
      <c r="Y96" s="69"/>
    </row>
    <row r="97" ht="13.5">
      <c r="Y97" s="69"/>
    </row>
    <row r="98" ht="13.5">
      <c r="Y98" s="69"/>
    </row>
    <row r="99" ht="13.5">
      <c r="Y99" s="69"/>
    </row>
    <row r="100" ht="13.5">
      <c r="Y100" s="69"/>
    </row>
    <row r="101" ht="13.5">
      <c r="Y101" s="69"/>
    </row>
    <row r="102" ht="13.5">
      <c r="Y102" s="69"/>
    </row>
    <row r="103" ht="13.5">
      <c r="Y103" s="69"/>
    </row>
    <row r="104" ht="13.5">
      <c r="Y104" s="69"/>
    </row>
    <row r="105" ht="13.5">
      <c r="Y105" s="69"/>
    </row>
    <row r="106" ht="13.5">
      <c r="Y106" s="69"/>
    </row>
    <row r="107" ht="13.5">
      <c r="Y107" s="69"/>
    </row>
    <row r="108" ht="13.5">
      <c r="Y108" s="69"/>
    </row>
    <row r="109" ht="13.5">
      <c r="Y109" s="69"/>
    </row>
    <row r="110" ht="13.5">
      <c r="Y110" s="69"/>
    </row>
    <row r="111" ht="13.5">
      <c r="Y111" s="69"/>
    </row>
    <row r="112" ht="13.5">
      <c r="Y112" s="69"/>
    </row>
    <row r="113" ht="13.5">
      <c r="Y113" s="69"/>
    </row>
    <row r="114" ht="13.5">
      <c r="Y114" s="69"/>
    </row>
    <row r="115" ht="13.5">
      <c r="Y115" s="69"/>
    </row>
    <row r="116" ht="13.5">
      <c r="Y116" s="69"/>
    </row>
    <row r="117" ht="13.5">
      <c r="Y117" s="69"/>
    </row>
    <row r="118" ht="13.5">
      <c r="Y118" s="69"/>
    </row>
    <row r="119" ht="13.5">
      <c r="Y119" s="69"/>
    </row>
    <row r="120" ht="13.5">
      <c r="Y120" s="69"/>
    </row>
    <row r="121" ht="13.5">
      <c r="Y121" s="69"/>
    </row>
    <row r="122" ht="13.5">
      <c r="Y122" s="69"/>
    </row>
    <row r="123" ht="13.5">
      <c r="Y123" s="69"/>
    </row>
    <row r="124" ht="13.5">
      <c r="Y124" s="69"/>
    </row>
    <row r="125" ht="13.5">
      <c r="Y125" s="69"/>
    </row>
    <row r="126" ht="13.5">
      <c r="Y126" s="69"/>
    </row>
    <row r="127" ht="13.5">
      <c r="Y127" s="69"/>
    </row>
    <row r="128" ht="13.5">
      <c r="Y128" s="69"/>
    </row>
    <row r="129" ht="13.5">
      <c r="Y129" s="69"/>
    </row>
    <row r="130" ht="13.5">
      <c r="Y130" s="69"/>
    </row>
    <row r="131" ht="13.5">
      <c r="Y131" s="69"/>
    </row>
    <row r="132" ht="13.5">
      <c r="Y132" s="69"/>
    </row>
    <row r="133" ht="13.5">
      <c r="Y133" s="69"/>
    </row>
    <row r="134" ht="13.5">
      <c r="Y134" s="69"/>
    </row>
    <row r="135" ht="13.5">
      <c r="Y135" s="69"/>
    </row>
    <row r="136" ht="13.5">
      <c r="Y136" s="69"/>
    </row>
    <row r="137" ht="13.5">
      <c r="Y137" s="69"/>
    </row>
    <row r="138" ht="13.5">
      <c r="Y138" s="69"/>
    </row>
    <row r="139" ht="13.5">
      <c r="Y139" s="69"/>
    </row>
    <row r="140" ht="13.5">
      <c r="Y140" s="69"/>
    </row>
    <row r="141" ht="13.5">
      <c r="Y141" s="69"/>
    </row>
    <row r="142" ht="13.5">
      <c r="Y142" s="69"/>
    </row>
    <row r="143" ht="13.5">
      <c r="Y143" s="69"/>
    </row>
    <row r="144" ht="13.5">
      <c r="Y144" s="69"/>
    </row>
    <row r="145" ht="13.5">
      <c r="Y145" s="69"/>
    </row>
    <row r="146" ht="13.5">
      <c r="Y146" s="69"/>
    </row>
    <row r="147" ht="13.5">
      <c r="Y147" s="69"/>
    </row>
    <row r="148" ht="13.5">
      <c r="Y148" s="69"/>
    </row>
    <row r="149" ht="13.5">
      <c r="Y149" s="69"/>
    </row>
    <row r="150" ht="13.5">
      <c r="Y150" s="69"/>
    </row>
    <row r="151" ht="13.5">
      <c r="Y151" s="69"/>
    </row>
    <row r="152" ht="13.5">
      <c r="Y152" s="69"/>
    </row>
    <row r="153" ht="13.5">
      <c r="Y153" s="69"/>
    </row>
    <row r="154" ht="13.5">
      <c r="Y154" s="69"/>
    </row>
    <row r="155" ht="13.5">
      <c r="Y155" s="69"/>
    </row>
    <row r="156" ht="13.5">
      <c r="Y156" s="69"/>
    </row>
    <row r="157" ht="13.5">
      <c r="Y157" s="69"/>
    </row>
    <row r="158" ht="13.5">
      <c r="Y158" s="69"/>
    </row>
    <row r="159" ht="13.5">
      <c r="Y159" s="69"/>
    </row>
    <row r="160" ht="13.5">
      <c r="Y160" s="69"/>
    </row>
    <row r="161" ht="13.5">
      <c r="Y161" s="69"/>
    </row>
    <row r="162" ht="13.5">
      <c r="Y162" s="69"/>
    </row>
    <row r="163" ht="13.5">
      <c r="Y163" s="69"/>
    </row>
    <row r="164" ht="13.5">
      <c r="Y164" s="69"/>
    </row>
    <row r="165" ht="13.5">
      <c r="Y165" s="69"/>
    </row>
    <row r="166" ht="13.5">
      <c r="Y166" s="69"/>
    </row>
    <row r="167" ht="13.5">
      <c r="Y167" s="69"/>
    </row>
    <row r="168" ht="13.5">
      <c r="Y168" s="69"/>
    </row>
    <row r="169" ht="13.5">
      <c r="Y169" s="69"/>
    </row>
    <row r="170" ht="13.5">
      <c r="Y170" s="69"/>
    </row>
    <row r="171" ht="13.5">
      <c r="Y171" s="69"/>
    </row>
    <row r="172" ht="13.5">
      <c r="Y172" s="69"/>
    </row>
    <row r="173" ht="13.5">
      <c r="Y173" s="69"/>
    </row>
    <row r="174" ht="13.5">
      <c r="Y174" s="69"/>
    </row>
    <row r="175" ht="13.5">
      <c r="Y175" s="69"/>
    </row>
    <row r="176" ht="13.5">
      <c r="Y176" s="69"/>
    </row>
    <row r="177" ht="13.5">
      <c r="Y177" s="69"/>
    </row>
    <row r="178" ht="13.5">
      <c r="Y178" s="69"/>
    </row>
    <row r="179" ht="13.5">
      <c r="Y179" s="69"/>
    </row>
    <row r="180" ht="13.5">
      <c r="Y180" s="69"/>
    </row>
    <row r="181" ht="13.5">
      <c r="Y181" s="69"/>
    </row>
    <row r="182" ht="13.5">
      <c r="Y182" s="69"/>
    </row>
    <row r="183" ht="13.5">
      <c r="Y183" s="69"/>
    </row>
    <row r="184" ht="13.5">
      <c r="Y184" s="69"/>
    </row>
    <row r="185" ht="13.5">
      <c r="Y185" s="69"/>
    </row>
    <row r="186" ht="13.5">
      <c r="Y186" s="69"/>
    </row>
    <row r="187" ht="13.5">
      <c r="Y187" s="69"/>
    </row>
    <row r="188" ht="13.5">
      <c r="Y188" s="69"/>
    </row>
    <row r="189" ht="13.5">
      <c r="Y189" s="69"/>
    </row>
    <row r="190" ht="13.5">
      <c r="Y190" s="69"/>
    </row>
    <row r="191" ht="13.5">
      <c r="Y191" s="69"/>
    </row>
    <row r="192" ht="13.5">
      <c r="Y192" s="69"/>
    </row>
    <row r="193" ht="13.5">
      <c r="Y193" s="69"/>
    </row>
    <row r="194" ht="13.5">
      <c r="Y194" s="69"/>
    </row>
    <row r="195" ht="13.5">
      <c r="Y195" s="69"/>
    </row>
    <row r="196" ht="13.5">
      <c r="Y196" s="69"/>
    </row>
    <row r="197" ht="13.5">
      <c r="Y197" s="69"/>
    </row>
    <row r="198" ht="13.5">
      <c r="Y198" s="69"/>
    </row>
    <row r="199" ht="13.5">
      <c r="Y199" s="69"/>
    </row>
    <row r="200" ht="13.5">
      <c r="Y200" s="69"/>
    </row>
    <row r="201" ht="13.5">
      <c r="Y201" s="69"/>
    </row>
    <row r="202" ht="13.5">
      <c r="Y202" s="69"/>
    </row>
    <row r="203" ht="13.5">
      <c r="Y203" s="69"/>
    </row>
    <row r="204" ht="13.5">
      <c r="Y204" s="69"/>
    </row>
    <row r="205" ht="13.5">
      <c r="Y205" s="69"/>
    </row>
    <row r="206" ht="13.5">
      <c r="Y206" s="69"/>
    </row>
    <row r="207" ht="13.5">
      <c r="Y207" s="69"/>
    </row>
    <row r="208" ht="13.5">
      <c r="Y208" s="69"/>
    </row>
    <row r="209" ht="13.5">
      <c r="Y209" s="69"/>
    </row>
    <row r="210" ht="13.5">
      <c r="Y210" s="69"/>
    </row>
    <row r="211" ht="13.5">
      <c r="Y211" s="69"/>
    </row>
    <row r="212" ht="13.5">
      <c r="Y212" s="69"/>
    </row>
    <row r="213" ht="13.5">
      <c r="Y213" s="69"/>
    </row>
    <row r="214" ht="13.5">
      <c r="Y214" s="69"/>
    </row>
    <row r="215" ht="13.5">
      <c r="Y215" s="69"/>
    </row>
    <row r="216" ht="13.5">
      <c r="Y216" s="69"/>
    </row>
    <row r="217" ht="13.5">
      <c r="Y217" s="69"/>
    </row>
    <row r="218" ht="13.5">
      <c r="Y218" s="69"/>
    </row>
    <row r="219" ht="13.5">
      <c r="Y219" s="69"/>
    </row>
    <row r="220" ht="13.5">
      <c r="Y220" s="69"/>
    </row>
    <row r="221" ht="13.5">
      <c r="Y221" s="69"/>
    </row>
    <row r="222" ht="13.5">
      <c r="Y222" s="69"/>
    </row>
    <row r="223" ht="13.5">
      <c r="Y223" s="69"/>
    </row>
    <row r="224" ht="13.5">
      <c r="Y224" s="69"/>
    </row>
    <row r="225" ht="13.5">
      <c r="Y225" s="69"/>
    </row>
    <row r="226" ht="13.5">
      <c r="Y226" s="69"/>
    </row>
    <row r="227" ht="13.5">
      <c r="Y227" s="69"/>
    </row>
    <row r="228" ht="13.5">
      <c r="Y228" s="69"/>
    </row>
    <row r="229" ht="13.5">
      <c r="Y229" s="69"/>
    </row>
    <row r="230" ht="13.5">
      <c r="Y230" s="69"/>
    </row>
    <row r="231" ht="13.5">
      <c r="Y231" s="69"/>
    </row>
    <row r="232" ht="13.5">
      <c r="Y232" s="69"/>
    </row>
    <row r="233" ht="13.5">
      <c r="Y233" s="69"/>
    </row>
    <row r="234" ht="13.5">
      <c r="Y234" s="69"/>
    </row>
    <row r="235" ht="13.5">
      <c r="Y235" s="69"/>
    </row>
    <row r="236" ht="13.5">
      <c r="Y236" s="69"/>
    </row>
    <row r="237" ht="13.5">
      <c r="Y237" s="69"/>
    </row>
    <row r="238" ht="13.5">
      <c r="Y238" s="69"/>
    </row>
    <row r="239" ht="13.5">
      <c r="Y239" s="69"/>
    </row>
    <row r="240" ht="13.5">
      <c r="Y240" s="69"/>
    </row>
    <row r="241" ht="13.5">
      <c r="Y241" s="69"/>
    </row>
    <row r="242" ht="13.5">
      <c r="Y242" s="69"/>
    </row>
    <row r="243" ht="13.5">
      <c r="Y243" s="69"/>
    </row>
    <row r="244" ht="13.5">
      <c r="Y244" s="69"/>
    </row>
    <row r="245" ht="13.5">
      <c r="Y245" s="69"/>
    </row>
    <row r="246" ht="13.5">
      <c r="Y246" s="69"/>
    </row>
    <row r="247" ht="13.5">
      <c r="Y247" s="69"/>
    </row>
    <row r="248" ht="13.5">
      <c r="Y248" s="69"/>
    </row>
    <row r="249" ht="13.5">
      <c r="Y249" s="69"/>
    </row>
    <row r="250" ht="13.5">
      <c r="Y250" s="69"/>
    </row>
    <row r="251" ht="13.5">
      <c r="Y251" s="69"/>
    </row>
    <row r="252" ht="13.5">
      <c r="Y252" s="69"/>
    </row>
    <row r="253" ht="13.5">
      <c r="Y253" s="69"/>
    </row>
    <row r="254" ht="13.5">
      <c r="Y254" s="69"/>
    </row>
    <row r="255" ht="13.5">
      <c r="Y255" s="69"/>
    </row>
    <row r="256" ht="13.5">
      <c r="Y256" s="69"/>
    </row>
    <row r="257" ht="13.5">
      <c r="Y257" s="69"/>
    </row>
    <row r="258" ht="13.5">
      <c r="Y258" s="69"/>
    </row>
    <row r="259" ht="13.5">
      <c r="Y259" s="69"/>
    </row>
    <row r="260" ht="13.5">
      <c r="Y260" s="69"/>
    </row>
    <row r="261" ht="13.5">
      <c r="Y261" s="69"/>
    </row>
    <row r="262" ht="13.5">
      <c r="Y262" s="69"/>
    </row>
    <row r="263" ht="13.5">
      <c r="Y263" s="69"/>
    </row>
    <row r="264" ht="13.5">
      <c r="Y264" s="69"/>
    </row>
    <row r="265" ht="13.5">
      <c r="Y265" s="69"/>
    </row>
    <row r="266" ht="13.5">
      <c r="Y266" s="69"/>
    </row>
    <row r="267" ht="13.5">
      <c r="Y267" s="69"/>
    </row>
    <row r="268" ht="13.5">
      <c r="Y268" s="69"/>
    </row>
    <row r="269" ht="13.5">
      <c r="Y269" s="69"/>
    </row>
    <row r="270" ht="13.5">
      <c r="Y270" s="69"/>
    </row>
    <row r="271" ht="13.5">
      <c r="Y271" s="69"/>
    </row>
    <row r="272" ht="13.5">
      <c r="Y272" s="69"/>
    </row>
    <row r="273" ht="13.5">
      <c r="Y273" s="69"/>
    </row>
    <row r="274" ht="13.5">
      <c r="Y274" s="69"/>
    </row>
    <row r="275" ht="13.5">
      <c r="Y275" s="69"/>
    </row>
    <row r="276" ht="13.5">
      <c r="Y276" s="69"/>
    </row>
    <row r="277" ht="13.5">
      <c r="Y277" s="69"/>
    </row>
    <row r="278" ht="13.5">
      <c r="Y278" s="69"/>
    </row>
    <row r="279" ht="13.5">
      <c r="Y279" s="69"/>
    </row>
    <row r="280" ht="13.5">
      <c r="Y280" s="69"/>
    </row>
    <row r="281" ht="13.5">
      <c r="Y281" s="69"/>
    </row>
    <row r="282" ht="13.5">
      <c r="Y282" s="69"/>
    </row>
    <row r="283" ht="13.5">
      <c r="Y283" s="69"/>
    </row>
    <row r="284" ht="13.5">
      <c r="Y284" s="69"/>
    </row>
    <row r="285" ht="13.5">
      <c r="Y285" s="69"/>
    </row>
    <row r="286" ht="13.5">
      <c r="Y286" s="69"/>
    </row>
    <row r="287" ht="13.5">
      <c r="Y287" s="69"/>
    </row>
    <row r="288" ht="13.5">
      <c r="Y288" s="69"/>
    </row>
    <row r="289" ht="13.5">
      <c r="Y289" s="69"/>
    </row>
    <row r="290" ht="13.5">
      <c r="Y290" s="69"/>
    </row>
    <row r="291" ht="13.5">
      <c r="Y291" s="69"/>
    </row>
    <row r="292" ht="13.5">
      <c r="Y292" s="69"/>
    </row>
    <row r="293" ht="13.5">
      <c r="Y293" s="69"/>
    </row>
    <row r="294" ht="13.5">
      <c r="Y294" s="69"/>
    </row>
    <row r="295" ht="13.5">
      <c r="Y295" s="69"/>
    </row>
    <row r="296" ht="13.5">
      <c r="Y296" s="69"/>
    </row>
    <row r="297" ht="13.5">
      <c r="Y297" s="69"/>
    </row>
    <row r="298" ht="13.5">
      <c r="Y298" s="69"/>
    </row>
    <row r="299" ht="13.5">
      <c r="Y299" s="69"/>
    </row>
    <row r="300" ht="13.5">
      <c r="Y300" s="69"/>
    </row>
    <row r="301" ht="13.5">
      <c r="Y301" s="69"/>
    </row>
    <row r="302" ht="13.5">
      <c r="Y302" s="69"/>
    </row>
    <row r="303" ht="13.5">
      <c r="Y303" s="69"/>
    </row>
    <row r="304" ht="13.5">
      <c r="Y304" s="69"/>
    </row>
    <row r="305" ht="13.5">
      <c r="Y305" s="69"/>
    </row>
    <row r="306" ht="13.5">
      <c r="Y306" s="69"/>
    </row>
    <row r="307" ht="13.5">
      <c r="Y307" s="69"/>
    </row>
    <row r="308" ht="13.5">
      <c r="Y308" s="69"/>
    </row>
    <row r="309" ht="13.5">
      <c r="Y309" s="69"/>
    </row>
    <row r="310" ht="13.5">
      <c r="Y310" s="69"/>
    </row>
    <row r="311" ht="13.5">
      <c r="Y311" s="69"/>
    </row>
    <row r="312" ht="13.5">
      <c r="Y312" s="69"/>
    </row>
    <row r="313" ht="13.5">
      <c r="Y313" s="69"/>
    </row>
    <row r="314" ht="13.5">
      <c r="Y314" s="69"/>
    </row>
    <row r="315" ht="13.5">
      <c r="Y315" s="69"/>
    </row>
    <row r="316" ht="13.5">
      <c r="Y316" s="69"/>
    </row>
    <row r="317" ht="13.5">
      <c r="Y317" s="69"/>
    </row>
    <row r="318" ht="13.5">
      <c r="Y318" s="69"/>
    </row>
    <row r="319" ht="13.5">
      <c r="Y319" s="69"/>
    </row>
    <row r="320" ht="13.5">
      <c r="Y320" s="69"/>
    </row>
    <row r="321" ht="13.5">
      <c r="Y321" s="69"/>
    </row>
    <row r="322" ht="13.5">
      <c r="Y322" s="69"/>
    </row>
    <row r="323" ht="13.5">
      <c r="Y323" s="69"/>
    </row>
    <row r="324" ht="13.5">
      <c r="Y324" s="69"/>
    </row>
    <row r="325" ht="13.5">
      <c r="Y325" s="69"/>
    </row>
    <row r="326" ht="13.5">
      <c r="Y326" s="69"/>
    </row>
    <row r="327" ht="13.5">
      <c r="Y327" s="69"/>
    </row>
    <row r="328" ht="13.5">
      <c r="Y328" s="69"/>
    </row>
    <row r="329" ht="13.5">
      <c r="Y329" s="69"/>
    </row>
    <row r="330" ht="13.5">
      <c r="Y330" s="69"/>
    </row>
    <row r="331" ht="13.5">
      <c r="Y331" s="69"/>
    </row>
    <row r="332" ht="13.5">
      <c r="Y332" s="69"/>
    </row>
    <row r="333" ht="13.5">
      <c r="Y333" s="69"/>
    </row>
    <row r="334" ht="13.5">
      <c r="Y334" s="69"/>
    </row>
    <row r="335" ht="13.5">
      <c r="Y335" s="69"/>
    </row>
    <row r="336" ht="13.5">
      <c r="Y336" s="69"/>
    </row>
    <row r="337" ht="13.5">
      <c r="Y337" s="69"/>
    </row>
    <row r="338" ht="13.5">
      <c r="Y338" s="69"/>
    </row>
    <row r="339" ht="13.5">
      <c r="Y339" s="69"/>
    </row>
    <row r="340" ht="13.5">
      <c r="Y340" s="69"/>
    </row>
    <row r="341" ht="13.5">
      <c r="Y341" s="69"/>
    </row>
    <row r="342" ht="13.5">
      <c r="Y342" s="69"/>
    </row>
    <row r="343" ht="13.5">
      <c r="Y343" s="69"/>
    </row>
    <row r="344" ht="13.5">
      <c r="Y344" s="69"/>
    </row>
    <row r="345" ht="13.5">
      <c r="Y345" s="69"/>
    </row>
    <row r="346" ht="13.5">
      <c r="Y346" s="69"/>
    </row>
    <row r="347" ht="13.5">
      <c r="Y347" s="69"/>
    </row>
    <row r="348" ht="13.5">
      <c r="Y348" s="69"/>
    </row>
    <row r="349" ht="13.5">
      <c r="Y349" s="69"/>
    </row>
    <row r="350" ht="13.5">
      <c r="Y350" s="69"/>
    </row>
    <row r="351" ht="13.5">
      <c r="Y351" s="69"/>
    </row>
    <row r="352" ht="13.5">
      <c r="Y352" s="69"/>
    </row>
    <row r="353" ht="13.5">
      <c r="Y353" s="69"/>
    </row>
    <row r="354" ht="13.5">
      <c r="Y354" s="69"/>
    </row>
    <row r="355" ht="13.5">
      <c r="Y355" s="69"/>
    </row>
    <row r="356" ht="13.5">
      <c r="Y356" s="69"/>
    </row>
    <row r="357" ht="13.5">
      <c r="Y357" s="69"/>
    </row>
    <row r="358" ht="13.5">
      <c r="Y358" s="69"/>
    </row>
    <row r="359" ht="13.5">
      <c r="Y359" s="69"/>
    </row>
    <row r="360" ht="13.5">
      <c r="Y360" s="69"/>
    </row>
    <row r="361" ht="13.5">
      <c r="Y361" s="69"/>
    </row>
    <row r="362" ht="13.5">
      <c r="Y362" s="69"/>
    </row>
    <row r="363" ht="13.5">
      <c r="Y363" s="69"/>
    </row>
    <row r="364" ht="13.5">
      <c r="Y364" s="69"/>
    </row>
    <row r="365" ht="13.5">
      <c r="Y365" s="69"/>
    </row>
    <row r="366" ht="13.5">
      <c r="Y366" s="69"/>
    </row>
    <row r="367" ht="13.5">
      <c r="Y367" s="69"/>
    </row>
    <row r="368" ht="13.5">
      <c r="Y368" s="69"/>
    </row>
    <row r="369" ht="13.5">
      <c r="Y369" s="69"/>
    </row>
    <row r="370" ht="13.5">
      <c r="Y370" s="69"/>
    </row>
    <row r="371" ht="13.5">
      <c r="Y371" s="69"/>
    </row>
    <row r="372" ht="13.5">
      <c r="Y372" s="69"/>
    </row>
    <row r="373" ht="13.5">
      <c r="Y373" s="69"/>
    </row>
    <row r="374" ht="13.5">
      <c r="Y374" s="69"/>
    </row>
    <row r="375" ht="13.5">
      <c r="Y375" s="69"/>
    </row>
    <row r="376" ht="13.5">
      <c r="Y376" s="69"/>
    </row>
    <row r="377" ht="13.5">
      <c r="Y377" s="69"/>
    </row>
    <row r="378" ht="13.5">
      <c r="Y378" s="69"/>
    </row>
    <row r="379" ht="13.5">
      <c r="Y379" s="69"/>
    </row>
    <row r="380" ht="13.5">
      <c r="Y380" s="69"/>
    </row>
    <row r="381" ht="13.5">
      <c r="Y381" s="69"/>
    </row>
    <row r="382" ht="13.5">
      <c r="Y382" s="69"/>
    </row>
    <row r="383" ht="13.5">
      <c r="Y383" s="69"/>
    </row>
    <row r="384" ht="13.5">
      <c r="Y384" s="69"/>
    </row>
    <row r="385" ht="13.5">
      <c r="Y385" s="69"/>
    </row>
    <row r="386" ht="13.5">
      <c r="Y386" s="69"/>
    </row>
    <row r="387" ht="13.5">
      <c r="Y387" s="69"/>
    </row>
    <row r="388" ht="13.5">
      <c r="Y388" s="69"/>
    </row>
    <row r="389" ht="13.5">
      <c r="Y389" s="69"/>
    </row>
    <row r="390" ht="13.5">
      <c r="Y390" s="69"/>
    </row>
    <row r="391" ht="13.5">
      <c r="Y391" s="69"/>
    </row>
    <row r="392" ht="13.5">
      <c r="Y392" s="69"/>
    </row>
    <row r="393" ht="13.5">
      <c r="Y393" s="69"/>
    </row>
    <row r="394" ht="13.5">
      <c r="Y394" s="69"/>
    </row>
    <row r="395" ht="13.5">
      <c r="Y395" s="69"/>
    </row>
    <row r="396" ht="13.5">
      <c r="Y396" s="69"/>
    </row>
    <row r="397" ht="13.5">
      <c r="Y397" s="69"/>
    </row>
    <row r="398" ht="13.5">
      <c r="Y398" s="69"/>
    </row>
    <row r="399" ht="13.5">
      <c r="Y399" s="69"/>
    </row>
    <row r="400" ht="13.5">
      <c r="Y400" s="69"/>
    </row>
    <row r="401" ht="13.5">
      <c r="Y401" s="69"/>
    </row>
    <row r="402" ht="13.5">
      <c r="Y402" s="69"/>
    </row>
    <row r="403" ht="13.5">
      <c r="Y403" s="69"/>
    </row>
    <row r="404" ht="13.5">
      <c r="Y404" s="69"/>
    </row>
    <row r="405" ht="13.5">
      <c r="Y405" s="69"/>
    </row>
    <row r="406" ht="13.5">
      <c r="Y406" s="69"/>
    </row>
    <row r="407" ht="13.5">
      <c r="Y407" s="69"/>
    </row>
    <row r="408" ht="13.5">
      <c r="Y408" s="69"/>
    </row>
    <row r="409" ht="13.5">
      <c r="Y409" s="69"/>
    </row>
    <row r="410" ht="13.5">
      <c r="Y410" s="69"/>
    </row>
    <row r="411" ht="13.5">
      <c r="Y411" s="69"/>
    </row>
    <row r="412" ht="13.5">
      <c r="Y412" s="69"/>
    </row>
    <row r="413" ht="13.5">
      <c r="Y413" s="69"/>
    </row>
    <row r="414" ht="13.5">
      <c r="Y414" s="69"/>
    </row>
    <row r="415" ht="13.5">
      <c r="Y415" s="69"/>
    </row>
    <row r="416" ht="13.5">
      <c r="Y416" s="69"/>
    </row>
    <row r="417" ht="13.5">
      <c r="Y417" s="69"/>
    </row>
    <row r="418" ht="13.5">
      <c r="Y418" s="69"/>
    </row>
    <row r="419" ht="13.5">
      <c r="Y419" s="69"/>
    </row>
    <row r="420" ht="13.5">
      <c r="Y420" s="69"/>
    </row>
    <row r="421" ht="13.5">
      <c r="Y421" s="69"/>
    </row>
    <row r="422" ht="13.5">
      <c r="Y422" s="69"/>
    </row>
    <row r="423" ht="13.5">
      <c r="Y423" s="69"/>
    </row>
    <row r="424" ht="13.5">
      <c r="Y424" s="69"/>
    </row>
    <row r="425" ht="13.5">
      <c r="Y425" s="69"/>
    </row>
    <row r="426" ht="13.5">
      <c r="Y426" s="69"/>
    </row>
    <row r="427" ht="13.5">
      <c r="Y427" s="69"/>
    </row>
    <row r="428" ht="13.5">
      <c r="Y428" s="69"/>
    </row>
    <row r="429" ht="13.5">
      <c r="Y429" s="69"/>
    </row>
    <row r="430" ht="13.5">
      <c r="Y430" s="69"/>
    </row>
    <row r="431" ht="13.5">
      <c r="Y431" s="69"/>
    </row>
    <row r="432" ht="13.5">
      <c r="Y432" s="69"/>
    </row>
    <row r="433" ht="13.5">
      <c r="Y433" s="69"/>
    </row>
    <row r="434" ht="13.5">
      <c r="Y434" s="69"/>
    </row>
    <row r="435" ht="13.5">
      <c r="Y435" s="69"/>
    </row>
    <row r="436" ht="13.5">
      <c r="Y436" s="69"/>
    </row>
    <row r="437" ht="13.5">
      <c r="Y437" s="69"/>
    </row>
    <row r="438" ht="13.5">
      <c r="Y438" s="69"/>
    </row>
    <row r="439" ht="13.5">
      <c r="Y439" s="69"/>
    </row>
    <row r="440" ht="13.5">
      <c r="Y440" s="69"/>
    </row>
    <row r="441" ht="13.5">
      <c r="Y441" s="69"/>
    </row>
    <row r="442" ht="13.5">
      <c r="Y442" s="69"/>
    </row>
    <row r="443" ht="13.5">
      <c r="Y443" s="69"/>
    </row>
    <row r="444" ht="13.5">
      <c r="Y444" s="69"/>
    </row>
    <row r="445" ht="13.5">
      <c r="Y445" s="69"/>
    </row>
    <row r="446" ht="13.5">
      <c r="Y446" s="69"/>
    </row>
    <row r="447" ht="13.5">
      <c r="Y447" s="69"/>
    </row>
    <row r="448" ht="13.5">
      <c r="Y448" s="69"/>
    </row>
    <row r="449" ht="13.5">
      <c r="Y449" s="69"/>
    </row>
    <row r="450" ht="13.5">
      <c r="Y450" s="69"/>
    </row>
    <row r="451" ht="13.5">
      <c r="Y451" s="69"/>
    </row>
    <row r="452" ht="13.5">
      <c r="Y452" s="69"/>
    </row>
    <row r="453" ht="13.5">
      <c r="Y453" s="69"/>
    </row>
    <row r="454" ht="13.5">
      <c r="Y454" s="69"/>
    </row>
    <row r="455" ht="13.5">
      <c r="Y455" s="69"/>
    </row>
    <row r="456" ht="13.5">
      <c r="Y456" s="69"/>
    </row>
    <row r="457" ht="13.5">
      <c r="Y457" s="69"/>
    </row>
    <row r="458" ht="13.5">
      <c r="Y458" s="69"/>
    </row>
    <row r="459" ht="13.5">
      <c r="Y459" s="69"/>
    </row>
    <row r="460" ht="13.5">
      <c r="Y460" s="69"/>
    </row>
    <row r="461" ht="13.5">
      <c r="Y461" s="69"/>
    </row>
    <row r="462" ht="13.5">
      <c r="Y462" s="69"/>
    </row>
    <row r="463" ht="13.5">
      <c r="Y463" s="69"/>
    </row>
    <row r="464" ht="13.5">
      <c r="Y464" s="69"/>
    </row>
    <row r="465" ht="13.5">
      <c r="Y465" s="69"/>
    </row>
    <row r="466" ht="13.5">
      <c r="Y466" s="69"/>
    </row>
    <row r="467" ht="13.5">
      <c r="Y467" s="69"/>
    </row>
    <row r="468" ht="13.5">
      <c r="Y468" s="69"/>
    </row>
    <row r="469" ht="13.5">
      <c r="Y469" s="69"/>
    </row>
    <row r="470" ht="13.5">
      <c r="Y470" s="69"/>
    </row>
    <row r="471" ht="13.5">
      <c r="Y471" s="69"/>
    </row>
    <row r="472" ht="13.5">
      <c r="Y472" s="69"/>
    </row>
    <row r="473" ht="13.5">
      <c r="Y473" s="69"/>
    </row>
    <row r="474" ht="13.5">
      <c r="Y474" s="69"/>
    </row>
    <row r="475" ht="13.5">
      <c r="Y475" s="69"/>
    </row>
    <row r="476" ht="13.5">
      <c r="Y476" s="69"/>
    </row>
    <row r="477" ht="13.5">
      <c r="Y477" s="69"/>
    </row>
    <row r="478" ht="13.5">
      <c r="Y478" s="69"/>
    </row>
    <row r="479" ht="13.5">
      <c r="Y479" s="69"/>
    </row>
    <row r="480" ht="13.5">
      <c r="Y480" s="69"/>
    </row>
    <row r="481" ht="13.5">
      <c r="Y481" s="69"/>
    </row>
    <row r="482" ht="13.5">
      <c r="Y482" s="69"/>
    </row>
    <row r="483" ht="13.5">
      <c r="Y483" s="69"/>
    </row>
    <row r="484" ht="13.5">
      <c r="Y484" s="69"/>
    </row>
    <row r="485" ht="13.5">
      <c r="Y485" s="69"/>
    </row>
    <row r="486" ht="13.5">
      <c r="Y486" s="69"/>
    </row>
    <row r="487" ht="13.5">
      <c r="Y487" s="69"/>
    </row>
    <row r="488" ht="13.5">
      <c r="Y488" s="69"/>
    </row>
    <row r="489" ht="13.5">
      <c r="Y489" s="69"/>
    </row>
    <row r="490" ht="13.5">
      <c r="Y490" s="69"/>
    </row>
    <row r="491" ht="13.5">
      <c r="Y491" s="69"/>
    </row>
    <row r="492" ht="13.5">
      <c r="Y492" s="69"/>
    </row>
    <row r="493" ht="13.5">
      <c r="Y493" s="69"/>
    </row>
    <row r="494" ht="13.5">
      <c r="Y494" s="69"/>
    </row>
    <row r="495" ht="13.5">
      <c r="Y495" s="69"/>
    </row>
    <row r="496" ht="13.5">
      <c r="Y496" s="69"/>
    </row>
    <row r="497" ht="13.5">
      <c r="Y497" s="69"/>
    </row>
    <row r="498" ht="13.5">
      <c r="Y498" s="69"/>
    </row>
    <row r="499" ht="13.5">
      <c r="Y499" s="69"/>
    </row>
    <row r="500" ht="13.5">
      <c r="Y500" s="69"/>
    </row>
    <row r="501" ht="13.5">
      <c r="Y501" s="69"/>
    </row>
    <row r="502" ht="13.5">
      <c r="Y502" s="69"/>
    </row>
    <row r="503" ht="13.5">
      <c r="Y503" s="69"/>
    </row>
    <row r="504" ht="13.5">
      <c r="Y504" s="69"/>
    </row>
    <row r="505" ht="13.5">
      <c r="Y505" s="69"/>
    </row>
    <row r="506" ht="13.5">
      <c r="Y506" s="69"/>
    </row>
    <row r="507" ht="13.5">
      <c r="Y507" s="69"/>
    </row>
    <row r="508" ht="13.5">
      <c r="Y508" s="69"/>
    </row>
    <row r="509" ht="13.5">
      <c r="Y509" s="69"/>
    </row>
    <row r="510" ht="13.5">
      <c r="Y510" s="69"/>
    </row>
    <row r="511" ht="13.5">
      <c r="Y511" s="69"/>
    </row>
    <row r="512" ht="13.5">
      <c r="Y512" s="69"/>
    </row>
    <row r="513" ht="13.5">
      <c r="Y513" s="69"/>
    </row>
    <row r="514" ht="13.5">
      <c r="Y514" s="69"/>
    </row>
    <row r="515" ht="13.5">
      <c r="Y515" s="69"/>
    </row>
    <row r="516" ht="13.5">
      <c r="Y516" s="69"/>
    </row>
    <row r="517" ht="13.5">
      <c r="Y517" s="69"/>
    </row>
    <row r="518" ht="13.5">
      <c r="Y518" s="69"/>
    </row>
    <row r="519" ht="13.5">
      <c r="Y519" s="69"/>
    </row>
    <row r="520" ht="13.5">
      <c r="Y520" s="69"/>
    </row>
    <row r="521" ht="13.5">
      <c r="Y521" s="69"/>
    </row>
    <row r="522" ht="13.5">
      <c r="Y522" s="69"/>
    </row>
    <row r="523" ht="13.5">
      <c r="Y523" s="69"/>
    </row>
    <row r="524" ht="13.5">
      <c r="Y524" s="69"/>
    </row>
    <row r="525" ht="13.5">
      <c r="Y525" s="69"/>
    </row>
    <row r="526" ht="13.5">
      <c r="Y526" s="69"/>
    </row>
    <row r="527" ht="13.5">
      <c r="Y527" s="69"/>
    </row>
    <row r="528" ht="13.5">
      <c r="Y528" s="69"/>
    </row>
    <row r="529" ht="13.5">
      <c r="Y529" s="69"/>
    </row>
    <row r="530" ht="13.5">
      <c r="Y530" s="69"/>
    </row>
    <row r="531" ht="13.5">
      <c r="Y531" s="69"/>
    </row>
    <row r="532" ht="13.5">
      <c r="Y532" s="69"/>
    </row>
    <row r="533" ht="13.5">
      <c r="Y533" s="69"/>
    </row>
    <row r="534" ht="13.5">
      <c r="Y534" s="69"/>
    </row>
    <row r="535" ht="13.5">
      <c r="Y535" s="69"/>
    </row>
    <row r="536" ht="13.5">
      <c r="Y536" s="69"/>
    </row>
    <row r="537" ht="13.5">
      <c r="Y537" s="69"/>
    </row>
    <row r="538" ht="13.5">
      <c r="Y538" s="69"/>
    </row>
    <row r="539" ht="13.5">
      <c r="Y539" s="69"/>
    </row>
    <row r="540" ht="13.5">
      <c r="Y540" s="69"/>
    </row>
    <row r="541" ht="13.5">
      <c r="Y541" s="69"/>
    </row>
    <row r="542" ht="13.5">
      <c r="Y542" s="69"/>
    </row>
    <row r="543" ht="13.5">
      <c r="Y543" s="69"/>
    </row>
    <row r="544" ht="13.5">
      <c r="Y544" s="69"/>
    </row>
    <row r="545" ht="13.5">
      <c r="Y545" s="69"/>
    </row>
    <row r="546" ht="13.5">
      <c r="Y546" s="69"/>
    </row>
    <row r="547" ht="13.5">
      <c r="Y547" s="69"/>
    </row>
    <row r="548" ht="13.5">
      <c r="Y548" s="69"/>
    </row>
    <row r="549" ht="13.5">
      <c r="Y549" s="69"/>
    </row>
    <row r="550" ht="13.5">
      <c r="Y550" s="69"/>
    </row>
    <row r="551" ht="13.5">
      <c r="Y551" s="69"/>
    </row>
    <row r="552" ht="13.5">
      <c r="Y552" s="69"/>
    </row>
    <row r="553" ht="13.5">
      <c r="Y553" s="69"/>
    </row>
    <row r="554" ht="13.5">
      <c r="Y554" s="69"/>
    </row>
    <row r="555" ht="13.5">
      <c r="Y555" s="69"/>
    </row>
    <row r="556" ht="13.5">
      <c r="Y556" s="69"/>
    </row>
    <row r="557" ht="13.5">
      <c r="Y557" s="69"/>
    </row>
    <row r="558" ht="13.5">
      <c r="Y558" s="69"/>
    </row>
    <row r="559" ht="13.5">
      <c r="Y559" s="69"/>
    </row>
    <row r="560" ht="13.5">
      <c r="Y560" s="69"/>
    </row>
    <row r="561" ht="13.5">
      <c r="Y561" s="69"/>
    </row>
    <row r="562" ht="13.5">
      <c r="Y562" s="69"/>
    </row>
    <row r="563" ht="13.5">
      <c r="Y563" s="69"/>
    </row>
    <row r="564" ht="13.5">
      <c r="Y564" s="69"/>
    </row>
    <row r="565" ht="13.5">
      <c r="Y565" s="69"/>
    </row>
    <row r="566" ht="13.5">
      <c r="Y566" s="69"/>
    </row>
    <row r="567" ht="13.5">
      <c r="Y567" s="69"/>
    </row>
    <row r="568" ht="13.5">
      <c r="Y568" s="69"/>
    </row>
    <row r="569" ht="13.5">
      <c r="Y569" s="69"/>
    </row>
    <row r="570" ht="13.5">
      <c r="Y570" s="69"/>
    </row>
    <row r="571" ht="13.5">
      <c r="Y571" s="69"/>
    </row>
    <row r="572" ht="13.5">
      <c r="Y572" s="69"/>
    </row>
    <row r="573" ht="13.5">
      <c r="Y573" s="69"/>
    </row>
    <row r="574" ht="13.5">
      <c r="Y574" s="69"/>
    </row>
    <row r="575" ht="13.5">
      <c r="Y575" s="69"/>
    </row>
    <row r="576" ht="13.5">
      <c r="Y576" s="69"/>
    </row>
    <row r="577" ht="13.5">
      <c r="Y577" s="69"/>
    </row>
    <row r="578" ht="13.5">
      <c r="Y578" s="69"/>
    </row>
    <row r="579" ht="13.5">
      <c r="Y579" s="69"/>
    </row>
    <row r="580" ht="13.5">
      <c r="Y580" s="69"/>
    </row>
    <row r="581" ht="13.5">
      <c r="Y581" s="69"/>
    </row>
    <row r="582" ht="13.5">
      <c r="Y582" s="69"/>
    </row>
    <row r="583" ht="13.5">
      <c r="Y583" s="69"/>
    </row>
    <row r="584" ht="13.5">
      <c r="Y584" s="69"/>
    </row>
    <row r="585" ht="13.5">
      <c r="Y585" s="69"/>
    </row>
    <row r="586" ht="13.5">
      <c r="Y586" s="69"/>
    </row>
    <row r="587" ht="13.5">
      <c r="Y587" s="69"/>
    </row>
    <row r="588" ht="13.5">
      <c r="Y588" s="69"/>
    </row>
    <row r="589" ht="13.5">
      <c r="Y589" s="69"/>
    </row>
    <row r="590" ht="13.5">
      <c r="Y590" s="69"/>
    </row>
    <row r="591" ht="13.5">
      <c r="Y591" s="69"/>
    </row>
    <row r="592" ht="13.5">
      <c r="Y592" s="69"/>
    </row>
    <row r="593" ht="13.5">
      <c r="Y593" s="69"/>
    </row>
    <row r="594" ht="13.5">
      <c r="Y594" s="69"/>
    </row>
    <row r="595" ht="13.5">
      <c r="Y595" s="69"/>
    </row>
    <row r="596" ht="13.5">
      <c r="Y596" s="69"/>
    </row>
    <row r="597" ht="13.5">
      <c r="Y597" s="69"/>
    </row>
    <row r="598" ht="13.5">
      <c r="Y598" s="69"/>
    </row>
    <row r="599" ht="13.5">
      <c r="Y599" s="69"/>
    </row>
    <row r="600" ht="13.5">
      <c r="Y600" s="69"/>
    </row>
    <row r="601" ht="13.5">
      <c r="Y601" s="69"/>
    </row>
    <row r="602" ht="13.5">
      <c r="Y602" s="69"/>
    </row>
    <row r="603" ht="13.5">
      <c r="Y603" s="69"/>
    </row>
    <row r="604" ht="13.5">
      <c r="Y604" s="69"/>
    </row>
    <row r="605" ht="13.5">
      <c r="Y605" s="69"/>
    </row>
    <row r="606" ht="13.5">
      <c r="Y606" s="69"/>
    </row>
    <row r="607" ht="13.5">
      <c r="Y607" s="69"/>
    </row>
    <row r="608" ht="13.5">
      <c r="Y608" s="69"/>
    </row>
    <row r="609" ht="13.5">
      <c r="Y609" s="69"/>
    </row>
    <row r="610" ht="13.5">
      <c r="Y610" s="69"/>
    </row>
    <row r="611" ht="13.5">
      <c r="Y611" s="69"/>
    </row>
    <row r="612" ht="13.5">
      <c r="Y612" s="69"/>
    </row>
    <row r="613" ht="13.5">
      <c r="Y613" s="69"/>
    </row>
    <row r="614" ht="13.5">
      <c r="Y614" s="69"/>
    </row>
    <row r="615" ht="13.5">
      <c r="Y615" s="69"/>
    </row>
    <row r="616" ht="13.5">
      <c r="Y616" s="69"/>
    </row>
    <row r="617" ht="13.5">
      <c r="Y617" s="69"/>
    </row>
    <row r="618" ht="13.5">
      <c r="Y618" s="69"/>
    </row>
    <row r="619" ht="13.5">
      <c r="Y619" s="69"/>
    </row>
    <row r="620" ht="13.5">
      <c r="Y620" s="69"/>
    </row>
    <row r="621" ht="13.5">
      <c r="Y621" s="69"/>
    </row>
    <row r="622" ht="13.5">
      <c r="Y622" s="69"/>
    </row>
    <row r="623" ht="13.5">
      <c r="Y623" s="69"/>
    </row>
    <row r="624" ht="13.5">
      <c r="Y624" s="69"/>
    </row>
    <row r="625" ht="13.5">
      <c r="Y625" s="69"/>
    </row>
    <row r="626" ht="13.5">
      <c r="Y626" s="69"/>
    </row>
    <row r="627" ht="13.5">
      <c r="Y627" s="69"/>
    </row>
    <row r="628" ht="13.5">
      <c r="Y628" s="69"/>
    </row>
    <row r="629" ht="13.5">
      <c r="Y629" s="69"/>
    </row>
    <row r="630" ht="13.5">
      <c r="Y630" s="69"/>
    </row>
    <row r="631" ht="13.5">
      <c r="Y631" s="69"/>
    </row>
    <row r="632" ht="13.5">
      <c r="Y632" s="69"/>
    </row>
    <row r="633" ht="13.5">
      <c r="Y633" s="69"/>
    </row>
    <row r="634" ht="13.5">
      <c r="Y634" s="69"/>
    </row>
    <row r="635" ht="13.5">
      <c r="Y635" s="69"/>
    </row>
    <row r="636" ht="13.5">
      <c r="Y636" s="69"/>
    </row>
    <row r="637" ht="13.5">
      <c r="Y637" s="69"/>
    </row>
    <row r="638" ht="13.5">
      <c r="Y638" s="69"/>
    </row>
    <row r="639" ht="13.5">
      <c r="Y639" s="69"/>
    </row>
    <row r="640" ht="13.5">
      <c r="Y640" s="69"/>
    </row>
    <row r="641" ht="13.5">
      <c r="Y641" s="69"/>
    </row>
    <row r="642" ht="13.5">
      <c r="Y642" s="69"/>
    </row>
    <row r="643" ht="13.5">
      <c r="Y643" s="69"/>
    </row>
    <row r="644" ht="13.5">
      <c r="Y644" s="69"/>
    </row>
    <row r="645" ht="13.5">
      <c r="Y645" s="69"/>
    </row>
    <row r="646" ht="13.5">
      <c r="Y646" s="69"/>
    </row>
    <row r="647" ht="13.5">
      <c r="Y647" s="69"/>
    </row>
    <row r="648" ht="13.5">
      <c r="Y648" s="69"/>
    </row>
    <row r="649" ht="13.5">
      <c r="Y649" s="69"/>
    </row>
    <row r="650" ht="13.5">
      <c r="Y650" s="69"/>
    </row>
    <row r="651" ht="13.5">
      <c r="Y651" s="69"/>
    </row>
    <row r="652" ht="13.5">
      <c r="Y652" s="69"/>
    </row>
    <row r="653" ht="13.5">
      <c r="Y653" s="69"/>
    </row>
    <row r="654" ht="13.5">
      <c r="Y654" s="69"/>
    </row>
    <row r="655" ht="13.5">
      <c r="Y655" s="69"/>
    </row>
    <row r="656" ht="13.5">
      <c r="Y656" s="69"/>
    </row>
    <row r="657" ht="13.5">
      <c r="Y657" s="69"/>
    </row>
    <row r="658" ht="13.5">
      <c r="Y658" s="69"/>
    </row>
    <row r="659" ht="13.5">
      <c r="Y659" s="69"/>
    </row>
    <row r="660" ht="13.5">
      <c r="Y660" s="69"/>
    </row>
    <row r="661" ht="13.5">
      <c r="Y661" s="69"/>
    </row>
    <row r="662" ht="13.5">
      <c r="Y662" s="69"/>
    </row>
    <row r="663" ht="13.5">
      <c r="Y663" s="69"/>
    </row>
    <row r="664" ht="13.5">
      <c r="Y664" s="69"/>
    </row>
    <row r="665" ht="13.5">
      <c r="Y665" s="69"/>
    </row>
    <row r="666" ht="13.5">
      <c r="Y666" s="69"/>
    </row>
    <row r="667" ht="13.5">
      <c r="Y667" s="69"/>
    </row>
    <row r="668" ht="13.5">
      <c r="Y668" s="69"/>
    </row>
    <row r="669" ht="13.5">
      <c r="Y669" s="69"/>
    </row>
    <row r="670" ht="13.5">
      <c r="Y670" s="69"/>
    </row>
    <row r="671" ht="13.5">
      <c r="Y671" s="69"/>
    </row>
    <row r="672" ht="13.5">
      <c r="Y672" s="69"/>
    </row>
    <row r="673" ht="13.5">
      <c r="Y673" s="69"/>
    </row>
    <row r="674" ht="13.5">
      <c r="Y674" s="69"/>
    </row>
    <row r="675" ht="13.5">
      <c r="Y675" s="69"/>
    </row>
    <row r="676" ht="13.5">
      <c r="Y676" s="69"/>
    </row>
    <row r="677" ht="13.5">
      <c r="Y677" s="69"/>
    </row>
    <row r="678" ht="13.5">
      <c r="Y678" s="69"/>
    </row>
    <row r="679" ht="13.5">
      <c r="Y679" s="69"/>
    </row>
    <row r="680" ht="13.5">
      <c r="Y680" s="69"/>
    </row>
    <row r="681" ht="13.5">
      <c r="Y681" s="69"/>
    </row>
    <row r="682" ht="13.5">
      <c r="Y682" s="69"/>
    </row>
    <row r="683" ht="13.5">
      <c r="Y683" s="69"/>
    </row>
    <row r="684" ht="13.5">
      <c r="Y684" s="69"/>
    </row>
    <row r="685" ht="13.5">
      <c r="Y685" s="69"/>
    </row>
    <row r="686" ht="13.5">
      <c r="Y686" s="69"/>
    </row>
    <row r="687" ht="13.5">
      <c r="Y687" s="69"/>
    </row>
    <row r="688" ht="13.5">
      <c r="Y688" s="69"/>
    </row>
    <row r="689" ht="13.5">
      <c r="Y689" s="69"/>
    </row>
    <row r="690" ht="13.5">
      <c r="Y690" s="69"/>
    </row>
    <row r="691" ht="13.5">
      <c r="Y691" s="69"/>
    </row>
    <row r="692" ht="13.5">
      <c r="Y692" s="69"/>
    </row>
    <row r="693" ht="13.5">
      <c r="Y693" s="69"/>
    </row>
    <row r="694" ht="13.5">
      <c r="Y694" s="69"/>
    </row>
    <row r="695" ht="13.5">
      <c r="Y695" s="69"/>
    </row>
    <row r="696" ht="13.5">
      <c r="Y696" s="69"/>
    </row>
    <row r="697" ht="13.5">
      <c r="Y697" s="69"/>
    </row>
    <row r="698" ht="13.5">
      <c r="Y698" s="69"/>
    </row>
    <row r="699" ht="13.5">
      <c r="Y699" s="69"/>
    </row>
    <row r="700" ht="13.5">
      <c r="Y700" s="69"/>
    </row>
    <row r="701" ht="13.5">
      <c r="Y701" s="69"/>
    </row>
    <row r="702" ht="13.5">
      <c r="Y702" s="69"/>
    </row>
    <row r="703" ht="13.5">
      <c r="Y703" s="69"/>
    </row>
    <row r="704" ht="13.5">
      <c r="Y704" s="69"/>
    </row>
    <row r="705" ht="13.5">
      <c r="Y705" s="69"/>
    </row>
    <row r="706" ht="13.5">
      <c r="Y706" s="69"/>
    </row>
    <row r="707" ht="13.5">
      <c r="Y707" s="69"/>
    </row>
    <row r="708" ht="13.5">
      <c r="Y708" s="69"/>
    </row>
    <row r="709" ht="13.5">
      <c r="Y709" s="69"/>
    </row>
    <row r="710" ht="13.5">
      <c r="Y710" s="69"/>
    </row>
    <row r="711" ht="13.5">
      <c r="Y711" s="69"/>
    </row>
    <row r="712" ht="13.5">
      <c r="Y712" s="69"/>
    </row>
    <row r="713" ht="13.5">
      <c r="Y713" s="69"/>
    </row>
    <row r="714" ht="13.5">
      <c r="Y714" s="69"/>
    </row>
    <row r="715" ht="13.5">
      <c r="Y715" s="69"/>
    </row>
    <row r="716" ht="13.5">
      <c r="Y716" s="69"/>
    </row>
    <row r="717" ht="13.5">
      <c r="Y717" s="69"/>
    </row>
    <row r="718" ht="13.5">
      <c r="Y718" s="69"/>
    </row>
    <row r="719" ht="13.5">
      <c r="Y719" s="69"/>
    </row>
    <row r="720" ht="13.5">
      <c r="Y720" s="69"/>
    </row>
    <row r="721" ht="13.5">
      <c r="Y721" s="69"/>
    </row>
    <row r="722" ht="13.5">
      <c r="Y722" s="69"/>
    </row>
    <row r="723" ht="13.5">
      <c r="Y723" s="69"/>
    </row>
    <row r="724" ht="13.5">
      <c r="Y724" s="69"/>
    </row>
    <row r="725" ht="13.5">
      <c r="Y725" s="69"/>
    </row>
    <row r="726" ht="13.5">
      <c r="Y726" s="69"/>
    </row>
    <row r="727" ht="13.5">
      <c r="Y727" s="69"/>
    </row>
    <row r="728" ht="13.5">
      <c r="Y728" s="69"/>
    </row>
    <row r="729" ht="13.5">
      <c r="Y729" s="69"/>
    </row>
    <row r="730" ht="13.5">
      <c r="Y730" s="69"/>
    </row>
    <row r="731" ht="13.5">
      <c r="Y731" s="69"/>
    </row>
    <row r="732" ht="13.5">
      <c r="Y732" s="69"/>
    </row>
    <row r="733" ht="13.5">
      <c r="Y733" s="69"/>
    </row>
    <row r="734" ht="13.5">
      <c r="Y734" s="69"/>
    </row>
    <row r="735" ht="13.5">
      <c r="Y735" s="69"/>
    </row>
    <row r="736" ht="13.5">
      <c r="Y736" s="69"/>
    </row>
    <row r="737" ht="13.5">
      <c r="Y737" s="69"/>
    </row>
    <row r="738" ht="13.5">
      <c r="Y738" s="69"/>
    </row>
    <row r="739" ht="13.5">
      <c r="Y739" s="69"/>
    </row>
    <row r="740" ht="13.5">
      <c r="Y740" s="69"/>
    </row>
    <row r="741" ht="13.5">
      <c r="Y741" s="69"/>
    </row>
    <row r="742" ht="13.5">
      <c r="Y742" s="69"/>
    </row>
    <row r="743" ht="13.5">
      <c r="Y743" s="69"/>
    </row>
    <row r="744" ht="13.5">
      <c r="Y744" s="69"/>
    </row>
    <row r="745" ht="13.5">
      <c r="Y745" s="69"/>
    </row>
    <row r="746" ht="13.5">
      <c r="Y746" s="69"/>
    </row>
    <row r="747" ht="13.5">
      <c r="Y747" s="69"/>
    </row>
    <row r="748" ht="13.5">
      <c r="Y748" s="69"/>
    </row>
    <row r="749" ht="13.5">
      <c r="Y749" s="69"/>
    </row>
    <row r="750" ht="13.5">
      <c r="Y750" s="69"/>
    </row>
    <row r="751" ht="13.5">
      <c r="Y751" s="69"/>
    </row>
    <row r="752" ht="13.5">
      <c r="Y752" s="69"/>
    </row>
    <row r="753" ht="13.5">
      <c r="Y753" s="69"/>
    </row>
    <row r="754" ht="13.5">
      <c r="Y754" s="69"/>
    </row>
    <row r="755" ht="13.5">
      <c r="Y755" s="69"/>
    </row>
    <row r="756" ht="13.5">
      <c r="Y756" s="69"/>
    </row>
    <row r="757" ht="13.5">
      <c r="Y757" s="69"/>
    </row>
    <row r="758" ht="13.5">
      <c r="Y758" s="69"/>
    </row>
    <row r="759" ht="13.5">
      <c r="Y759" s="69"/>
    </row>
    <row r="760" ht="13.5">
      <c r="Y760" s="69"/>
    </row>
    <row r="761" ht="13.5">
      <c r="Y761" s="69"/>
    </row>
    <row r="762" ht="13.5">
      <c r="Y762" s="69"/>
    </row>
    <row r="763" ht="13.5">
      <c r="Y763" s="69"/>
    </row>
    <row r="764" ht="13.5">
      <c r="Y764" s="69"/>
    </row>
    <row r="765" ht="13.5">
      <c r="Y765" s="69"/>
    </row>
    <row r="766" ht="13.5">
      <c r="Y766" s="69"/>
    </row>
    <row r="767" ht="13.5">
      <c r="Y767" s="69"/>
    </row>
    <row r="768" ht="13.5">
      <c r="Y768" s="69"/>
    </row>
    <row r="769" ht="13.5">
      <c r="Y769" s="69"/>
    </row>
    <row r="770" ht="13.5">
      <c r="Y770" s="69"/>
    </row>
    <row r="771" ht="13.5">
      <c r="Y771" s="69"/>
    </row>
    <row r="772" ht="13.5">
      <c r="Y772" s="69"/>
    </row>
    <row r="773" ht="13.5">
      <c r="Y773" s="69"/>
    </row>
    <row r="774" ht="13.5">
      <c r="Y774" s="69"/>
    </row>
    <row r="775" ht="13.5">
      <c r="Y775" s="69"/>
    </row>
    <row r="776" ht="13.5">
      <c r="Y776" s="69"/>
    </row>
    <row r="777" ht="13.5">
      <c r="Y777" s="69"/>
    </row>
    <row r="778" ht="13.5">
      <c r="Y778" s="69"/>
    </row>
    <row r="779" ht="13.5">
      <c r="Y779" s="69"/>
    </row>
    <row r="780" ht="13.5">
      <c r="Y780" s="69"/>
    </row>
    <row r="781" ht="13.5">
      <c r="Y781" s="69"/>
    </row>
    <row r="782" ht="13.5">
      <c r="Y782" s="69"/>
    </row>
    <row r="783" ht="13.5">
      <c r="Y783" s="69"/>
    </row>
    <row r="784" ht="13.5">
      <c r="Y784" s="69"/>
    </row>
    <row r="785" ht="13.5">
      <c r="Y785" s="69"/>
    </row>
    <row r="786" ht="13.5">
      <c r="Y786" s="69"/>
    </row>
    <row r="787" ht="13.5">
      <c r="Y787" s="69"/>
    </row>
    <row r="788" ht="13.5">
      <c r="Y788" s="69"/>
    </row>
    <row r="789" ht="13.5">
      <c r="Y789" s="69"/>
    </row>
    <row r="790" ht="13.5">
      <c r="Y790" s="69"/>
    </row>
    <row r="791" ht="13.5">
      <c r="Y791" s="69"/>
    </row>
    <row r="792" ht="13.5">
      <c r="Y792" s="69"/>
    </row>
    <row r="793" ht="13.5">
      <c r="Y793" s="69"/>
    </row>
    <row r="794" ht="13.5">
      <c r="Y794" s="69"/>
    </row>
    <row r="795" ht="13.5">
      <c r="Y795" s="69"/>
    </row>
    <row r="796" ht="13.5">
      <c r="Y796" s="69"/>
    </row>
    <row r="797" ht="13.5">
      <c r="Y797" s="69"/>
    </row>
    <row r="798" ht="13.5">
      <c r="Y798" s="69"/>
    </row>
    <row r="799" ht="13.5">
      <c r="Y799" s="69"/>
    </row>
    <row r="800" ht="13.5">
      <c r="Y800" s="69"/>
    </row>
    <row r="801" ht="13.5">
      <c r="Y801" s="69"/>
    </row>
    <row r="802" ht="13.5">
      <c r="Y802" s="69"/>
    </row>
    <row r="803" ht="13.5">
      <c r="Y803" s="69"/>
    </row>
    <row r="804" ht="13.5">
      <c r="Y804" s="69"/>
    </row>
    <row r="805" ht="13.5">
      <c r="Y805" s="69"/>
    </row>
    <row r="806" ht="13.5">
      <c r="Y806" s="69"/>
    </row>
    <row r="807" ht="13.5">
      <c r="Y807" s="69"/>
    </row>
    <row r="808" ht="13.5">
      <c r="Y808" s="69"/>
    </row>
    <row r="809" ht="13.5">
      <c r="Y809" s="69"/>
    </row>
    <row r="810" ht="13.5">
      <c r="Y810" s="69"/>
    </row>
    <row r="811" ht="13.5">
      <c r="Y811" s="69"/>
    </row>
    <row r="812" ht="13.5">
      <c r="Y812" s="69"/>
    </row>
    <row r="813" ht="13.5">
      <c r="Y813" s="69"/>
    </row>
    <row r="814" ht="13.5">
      <c r="Y814" s="69"/>
    </row>
    <row r="815" ht="13.5">
      <c r="Y815" s="69"/>
    </row>
    <row r="816" ht="13.5">
      <c r="Y816" s="69"/>
    </row>
    <row r="817" ht="13.5">
      <c r="Y817" s="69"/>
    </row>
    <row r="818" ht="13.5">
      <c r="Y818" s="69"/>
    </row>
    <row r="819" ht="13.5">
      <c r="Y819" s="69"/>
    </row>
    <row r="820" ht="13.5">
      <c r="Y820" s="69"/>
    </row>
    <row r="821" ht="13.5">
      <c r="Y821" s="69"/>
    </row>
    <row r="822" ht="13.5">
      <c r="Y822" s="69"/>
    </row>
    <row r="823" ht="13.5">
      <c r="Y823" s="69"/>
    </row>
    <row r="824" ht="13.5">
      <c r="Y824" s="69"/>
    </row>
    <row r="825" ht="13.5">
      <c r="Y825" s="69"/>
    </row>
    <row r="826" ht="13.5">
      <c r="Y826" s="69"/>
    </row>
    <row r="827" ht="13.5">
      <c r="Y827" s="69"/>
    </row>
    <row r="828" ht="13.5">
      <c r="Y828" s="69"/>
    </row>
    <row r="829" ht="13.5">
      <c r="Y829" s="69"/>
    </row>
    <row r="830" ht="13.5">
      <c r="Y830" s="69"/>
    </row>
    <row r="831" ht="13.5">
      <c r="Y831" s="69"/>
    </row>
    <row r="832" ht="13.5">
      <c r="Y832" s="69"/>
    </row>
    <row r="833" ht="13.5">
      <c r="Y833" s="69"/>
    </row>
    <row r="834" ht="13.5">
      <c r="Y834" s="69"/>
    </row>
    <row r="835" ht="13.5">
      <c r="Y835" s="69"/>
    </row>
    <row r="836" ht="13.5">
      <c r="Y836" s="69"/>
    </row>
    <row r="837" ht="13.5">
      <c r="Y837" s="69"/>
    </row>
    <row r="838" ht="13.5">
      <c r="Y838" s="69"/>
    </row>
    <row r="839" ht="13.5">
      <c r="Y839" s="69"/>
    </row>
    <row r="840" ht="13.5">
      <c r="Y840" s="69"/>
    </row>
    <row r="841" ht="13.5">
      <c r="Y841" s="69"/>
    </row>
    <row r="842" ht="13.5">
      <c r="Y842" s="69"/>
    </row>
    <row r="843" ht="13.5">
      <c r="Y843" s="69"/>
    </row>
    <row r="844" ht="13.5">
      <c r="Y844" s="69"/>
    </row>
    <row r="845" ht="13.5">
      <c r="Y845" s="69"/>
    </row>
    <row r="846" ht="13.5">
      <c r="Y846" s="69"/>
    </row>
    <row r="847" ht="13.5">
      <c r="Y847" s="69"/>
    </row>
    <row r="848" ht="13.5">
      <c r="Y848" s="69"/>
    </row>
    <row r="849" ht="13.5">
      <c r="Y849" s="69"/>
    </row>
    <row r="850" ht="13.5">
      <c r="Y850" s="69"/>
    </row>
    <row r="851" ht="13.5">
      <c r="Y851" s="69"/>
    </row>
    <row r="852" ht="13.5">
      <c r="Y852" s="69"/>
    </row>
    <row r="853" ht="13.5">
      <c r="Y853" s="69"/>
    </row>
    <row r="854" ht="13.5">
      <c r="Y854" s="69"/>
    </row>
    <row r="855" ht="13.5">
      <c r="Y855" s="69"/>
    </row>
    <row r="856" ht="13.5">
      <c r="Y856" s="69"/>
    </row>
    <row r="857" ht="13.5">
      <c r="Y857" s="69"/>
    </row>
    <row r="858" ht="13.5">
      <c r="Y858" s="69"/>
    </row>
    <row r="859" ht="13.5">
      <c r="Y859" s="69"/>
    </row>
    <row r="860" ht="13.5">
      <c r="Y860" s="69"/>
    </row>
    <row r="861" ht="13.5">
      <c r="Y861" s="69"/>
    </row>
    <row r="862" ht="13.5">
      <c r="Y862" s="69"/>
    </row>
    <row r="863" ht="13.5">
      <c r="Y863" s="69"/>
    </row>
    <row r="864" ht="13.5">
      <c r="Y864" s="69"/>
    </row>
    <row r="865" ht="13.5">
      <c r="Y865" s="69"/>
    </row>
    <row r="866" ht="13.5">
      <c r="Y866" s="69"/>
    </row>
    <row r="867" ht="13.5">
      <c r="Y867" s="69"/>
    </row>
    <row r="868" ht="13.5">
      <c r="Y868" s="69"/>
    </row>
    <row r="869" ht="13.5">
      <c r="Y869" s="69"/>
    </row>
    <row r="870" ht="13.5">
      <c r="Y870" s="69"/>
    </row>
    <row r="871" ht="13.5">
      <c r="Y871" s="69"/>
    </row>
    <row r="872" ht="13.5">
      <c r="Y872" s="69"/>
    </row>
    <row r="873" ht="13.5">
      <c r="Y873" s="69"/>
    </row>
    <row r="874" ht="13.5">
      <c r="Y874" s="69"/>
    </row>
    <row r="875" ht="13.5">
      <c r="Y875" s="69"/>
    </row>
    <row r="876" ht="13.5">
      <c r="Y876" s="69"/>
    </row>
    <row r="877" ht="13.5">
      <c r="Y877" s="69"/>
    </row>
    <row r="878" ht="13.5">
      <c r="Y878" s="69"/>
    </row>
    <row r="879" ht="13.5">
      <c r="Y879" s="69"/>
    </row>
    <row r="880" ht="13.5">
      <c r="Y880" s="69"/>
    </row>
    <row r="881" ht="13.5">
      <c r="Y881" s="69"/>
    </row>
    <row r="882" ht="13.5">
      <c r="Y882" s="69"/>
    </row>
    <row r="883" ht="13.5">
      <c r="Y883" s="69"/>
    </row>
    <row r="884" ht="13.5">
      <c r="Y884" s="69"/>
    </row>
    <row r="885" ht="13.5">
      <c r="Y885" s="69"/>
    </row>
    <row r="886" ht="13.5">
      <c r="Y886" s="69"/>
    </row>
    <row r="887" ht="13.5">
      <c r="Y887" s="69"/>
    </row>
    <row r="888" ht="13.5">
      <c r="Y888" s="69"/>
    </row>
    <row r="889" ht="13.5">
      <c r="Y889" s="69"/>
    </row>
    <row r="890" ht="13.5">
      <c r="Y890" s="69"/>
    </row>
    <row r="891" ht="13.5">
      <c r="Y891" s="69"/>
    </row>
    <row r="892" ht="13.5">
      <c r="Y892" s="69"/>
    </row>
    <row r="893" ht="13.5">
      <c r="Y893" s="69"/>
    </row>
    <row r="894" ht="13.5">
      <c r="Y894" s="69"/>
    </row>
    <row r="895" ht="13.5">
      <c r="Y895" s="69"/>
    </row>
    <row r="896" ht="13.5">
      <c r="Y896" s="69"/>
    </row>
    <row r="897" ht="13.5">
      <c r="Y897" s="69"/>
    </row>
    <row r="898" ht="13.5">
      <c r="Y898" s="69"/>
    </row>
    <row r="899" ht="13.5">
      <c r="Y899" s="69"/>
    </row>
    <row r="900" ht="13.5">
      <c r="Y900" s="69"/>
    </row>
    <row r="901" ht="13.5">
      <c r="Y901" s="69"/>
    </row>
    <row r="902" ht="13.5">
      <c r="Y902" s="69"/>
    </row>
    <row r="903" ht="13.5">
      <c r="Y903" s="69"/>
    </row>
    <row r="904" ht="13.5">
      <c r="Y904" s="69"/>
    </row>
    <row r="905" ht="13.5">
      <c r="Y905" s="69"/>
    </row>
    <row r="906" ht="13.5">
      <c r="Y906" s="69"/>
    </row>
    <row r="907" ht="13.5">
      <c r="Y907" s="69"/>
    </row>
    <row r="908" ht="13.5">
      <c r="Y908" s="69"/>
    </row>
    <row r="909" ht="13.5">
      <c r="Y909" s="69"/>
    </row>
    <row r="910" ht="13.5">
      <c r="Y910" s="69"/>
    </row>
    <row r="911" ht="13.5">
      <c r="Y911" s="69"/>
    </row>
    <row r="912" ht="13.5">
      <c r="Y912" s="69"/>
    </row>
    <row r="913" ht="13.5">
      <c r="Y913" s="69"/>
    </row>
    <row r="914" ht="13.5">
      <c r="Y914" s="69"/>
    </row>
    <row r="915" ht="13.5">
      <c r="Y915" s="69"/>
    </row>
    <row r="916" ht="13.5">
      <c r="Y916" s="69"/>
    </row>
    <row r="917" ht="13.5">
      <c r="Y917" s="69"/>
    </row>
    <row r="918" ht="13.5">
      <c r="Y918" s="69"/>
    </row>
    <row r="919" ht="13.5">
      <c r="Y919" s="69"/>
    </row>
    <row r="920" ht="13.5">
      <c r="Y920" s="69"/>
    </row>
    <row r="921" ht="13.5">
      <c r="Y921" s="69"/>
    </row>
    <row r="922" ht="13.5">
      <c r="Y922" s="69"/>
    </row>
    <row r="923" ht="13.5">
      <c r="Y923" s="69"/>
    </row>
    <row r="924" ht="13.5">
      <c r="Y924" s="69"/>
    </row>
    <row r="925" ht="13.5">
      <c r="Y925" s="69"/>
    </row>
    <row r="926" ht="13.5">
      <c r="Y926" s="69"/>
    </row>
    <row r="927" ht="13.5">
      <c r="Y927" s="69"/>
    </row>
    <row r="928" ht="13.5">
      <c r="Y928" s="69"/>
    </row>
    <row r="929" ht="13.5">
      <c r="Y929" s="69"/>
    </row>
    <row r="930" ht="13.5">
      <c r="Y930" s="69"/>
    </row>
    <row r="931" ht="13.5">
      <c r="Y931" s="69"/>
    </row>
    <row r="932" ht="13.5">
      <c r="Y932" s="69"/>
    </row>
    <row r="933" ht="13.5">
      <c r="Y933" s="69"/>
    </row>
    <row r="934" ht="13.5">
      <c r="Y934" s="69"/>
    </row>
    <row r="935" ht="13.5">
      <c r="Y935" s="69"/>
    </row>
    <row r="936" ht="13.5">
      <c r="Y936" s="69"/>
    </row>
    <row r="937" ht="13.5">
      <c r="Y937" s="69"/>
    </row>
    <row r="938" ht="13.5">
      <c r="Y938" s="69"/>
    </row>
    <row r="939" ht="13.5">
      <c r="Y939" s="69"/>
    </row>
    <row r="940" ht="13.5">
      <c r="Y940" s="69"/>
    </row>
    <row r="941" ht="13.5">
      <c r="Y941" s="69"/>
    </row>
    <row r="942" ht="13.5">
      <c r="Y942" s="69"/>
    </row>
    <row r="943" ht="13.5">
      <c r="Y943" s="69"/>
    </row>
    <row r="944" ht="13.5">
      <c r="Y944" s="69"/>
    </row>
    <row r="945" ht="13.5">
      <c r="Y945" s="69"/>
    </row>
    <row r="946" ht="13.5">
      <c r="Y946" s="69"/>
    </row>
    <row r="947" ht="13.5">
      <c r="Y947" s="69"/>
    </row>
    <row r="948" ht="13.5">
      <c r="Y948" s="69"/>
    </row>
    <row r="949" ht="13.5">
      <c r="Y949" s="69"/>
    </row>
    <row r="950" ht="13.5">
      <c r="Y950" s="69"/>
    </row>
    <row r="951" ht="13.5">
      <c r="Y951" s="69"/>
    </row>
    <row r="952" ht="13.5">
      <c r="Y952" s="69"/>
    </row>
    <row r="953" ht="13.5">
      <c r="Y953" s="69"/>
    </row>
    <row r="954" ht="13.5">
      <c r="Y954" s="69"/>
    </row>
    <row r="955" ht="13.5">
      <c r="Y955" s="69"/>
    </row>
    <row r="956" ht="13.5">
      <c r="Y956" s="69"/>
    </row>
    <row r="957" ht="13.5">
      <c r="Y957" s="69"/>
    </row>
    <row r="958" ht="13.5">
      <c r="Y958" s="69"/>
    </row>
    <row r="959" ht="13.5">
      <c r="Y959" s="69"/>
    </row>
    <row r="960" ht="13.5">
      <c r="Y960" s="69"/>
    </row>
    <row r="961" ht="13.5">
      <c r="Y961" s="69"/>
    </row>
    <row r="962" ht="13.5">
      <c r="Y962" s="69"/>
    </row>
    <row r="963" ht="13.5">
      <c r="Y963" s="69"/>
    </row>
    <row r="964" ht="13.5">
      <c r="Y964" s="69"/>
    </row>
    <row r="965" ht="13.5">
      <c r="Y965" s="69"/>
    </row>
    <row r="966" ht="13.5">
      <c r="Y966" s="69"/>
    </row>
    <row r="967" ht="13.5">
      <c r="Y967" s="69"/>
    </row>
    <row r="968" ht="13.5">
      <c r="Y968" s="69"/>
    </row>
    <row r="969" ht="13.5">
      <c r="Y969" s="69"/>
    </row>
    <row r="970" ht="13.5">
      <c r="Y970" s="69"/>
    </row>
    <row r="971" ht="13.5">
      <c r="Y971" s="69"/>
    </row>
    <row r="972" ht="13.5">
      <c r="Y972" s="69"/>
    </row>
    <row r="973" ht="13.5">
      <c r="Y973" s="69"/>
    </row>
    <row r="974" ht="13.5">
      <c r="Y974" s="69"/>
    </row>
    <row r="975" ht="13.5">
      <c r="Y975" s="69"/>
    </row>
    <row r="976" ht="13.5">
      <c r="Y976" s="69"/>
    </row>
    <row r="977" ht="13.5">
      <c r="Y977" s="69"/>
    </row>
    <row r="978" ht="13.5">
      <c r="Y978" s="69"/>
    </row>
    <row r="979" ht="13.5">
      <c r="Y979" s="69"/>
    </row>
    <row r="980" ht="13.5">
      <c r="Y980" s="69"/>
    </row>
    <row r="981" ht="13.5">
      <c r="Y981" s="69"/>
    </row>
    <row r="982" ht="13.5">
      <c r="Y982" s="69"/>
    </row>
    <row r="983" ht="13.5">
      <c r="Y983" s="69"/>
    </row>
    <row r="984" ht="13.5">
      <c r="Y984" s="69"/>
    </row>
    <row r="985" ht="13.5">
      <c r="Y985" s="69"/>
    </row>
    <row r="986" ht="13.5">
      <c r="Y986" s="69"/>
    </row>
    <row r="987" ht="13.5">
      <c r="Y987" s="69"/>
    </row>
    <row r="988" ht="13.5">
      <c r="Y988" s="69"/>
    </row>
    <row r="989" ht="13.5">
      <c r="Y989" s="69"/>
    </row>
    <row r="990" ht="13.5">
      <c r="Y990" s="69"/>
    </row>
    <row r="991" ht="13.5">
      <c r="Y991" s="69"/>
    </row>
    <row r="992" ht="13.5">
      <c r="Y992" s="69"/>
    </row>
    <row r="993" ht="13.5">
      <c r="Y993" s="69"/>
    </row>
    <row r="994" ht="13.5">
      <c r="Y994" s="69"/>
    </row>
    <row r="995" ht="13.5">
      <c r="Y995" s="69"/>
    </row>
    <row r="996" ht="13.5">
      <c r="Y996" s="69"/>
    </row>
    <row r="997" ht="13.5">
      <c r="Y997" s="69"/>
    </row>
    <row r="998" ht="13.5">
      <c r="Y998" s="69"/>
    </row>
    <row r="999" ht="13.5">
      <c r="Y999" s="69"/>
    </row>
    <row r="1000" ht="13.5">
      <c r="Y1000" s="69"/>
    </row>
    <row r="1001" ht="13.5">
      <c r="Y1001" s="69"/>
    </row>
    <row r="1002" ht="13.5">
      <c r="Y1002" s="69"/>
    </row>
    <row r="1003" ht="13.5">
      <c r="Y1003" s="69"/>
    </row>
    <row r="1004" ht="13.5">
      <c r="Y1004" s="69"/>
    </row>
    <row r="1005" ht="13.5">
      <c r="Y1005" s="69"/>
    </row>
    <row r="1006" ht="13.5">
      <c r="Y1006" s="69"/>
    </row>
    <row r="1007" ht="13.5">
      <c r="Y1007" s="69"/>
    </row>
    <row r="1008" ht="13.5">
      <c r="Y1008" s="69"/>
    </row>
    <row r="1009" ht="13.5">
      <c r="Y1009" s="69"/>
    </row>
    <row r="1010" ht="13.5">
      <c r="Y1010" s="69"/>
    </row>
    <row r="1011" ht="13.5">
      <c r="Y1011" s="69"/>
    </row>
    <row r="1012" ht="13.5">
      <c r="Y1012" s="69"/>
    </row>
    <row r="1013" ht="13.5">
      <c r="Y1013" s="69"/>
    </row>
    <row r="1014" ht="13.5">
      <c r="Y1014" s="69"/>
    </row>
    <row r="1015" ht="13.5">
      <c r="Y1015" s="69"/>
    </row>
    <row r="1016" ht="13.5">
      <c r="Y1016" s="69"/>
    </row>
    <row r="1017" ht="13.5">
      <c r="Y1017" s="69"/>
    </row>
    <row r="1018" ht="13.5">
      <c r="Y1018" s="69"/>
    </row>
    <row r="1019" ht="13.5">
      <c r="Y1019" s="69"/>
    </row>
    <row r="1020" ht="13.5">
      <c r="Y1020" s="69"/>
    </row>
    <row r="1021" ht="13.5">
      <c r="Y1021" s="69"/>
    </row>
    <row r="1022" ht="13.5">
      <c r="Y1022" s="69"/>
    </row>
    <row r="1023" ht="13.5">
      <c r="Y1023" s="69"/>
    </row>
    <row r="1024" ht="13.5">
      <c r="Y1024" s="69"/>
    </row>
    <row r="1025" ht="13.5">
      <c r="Y1025" s="69"/>
    </row>
    <row r="1026" ht="13.5">
      <c r="Y1026" s="69"/>
    </row>
    <row r="1027" ht="13.5">
      <c r="Y1027" s="69"/>
    </row>
    <row r="1028" ht="13.5">
      <c r="Y1028" s="69"/>
    </row>
    <row r="1029" ht="13.5">
      <c r="Y1029" s="69"/>
    </row>
    <row r="1030" ht="13.5">
      <c r="Y1030" s="69"/>
    </row>
    <row r="1031" ht="13.5">
      <c r="Y1031" s="69"/>
    </row>
    <row r="1032" ht="13.5">
      <c r="Y1032" s="69"/>
    </row>
    <row r="1033" ht="13.5">
      <c r="Y1033" s="69"/>
    </row>
    <row r="1034" ht="13.5">
      <c r="Y1034" s="69"/>
    </row>
    <row r="1035" ht="13.5">
      <c r="Y1035" s="69"/>
    </row>
    <row r="1036" ht="13.5">
      <c r="Y1036" s="69"/>
    </row>
    <row r="1037" ht="13.5">
      <c r="Y1037" s="69"/>
    </row>
    <row r="1038" ht="13.5">
      <c r="Y1038" s="69"/>
    </row>
  </sheetData>
  <sheetProtection/>
  <mergeCells count="26">
    <mergeCell ref="B1:D1"/>
    <mergeCell ref="F3:F4"/>
    <mergeCell ref="G3:G4"/>
    <mergeCell ref="I3:I4"/>
    <mergeCell ref="B4:D4"/>
    <mergeCell ref="Z4:AA4"/>
    <mergeCell ref="A5:A6"/>
    <mergeCell ref="B5:B6"/>
    <mergeCell ref="C5:C6"/>
    <mergeCell ref="A7:A10"/>
    <mergeCell ref="B7:B10"/>
    <mergeCell ref="C7:C10"/>
    <mergeCell ref="A11:A12"/>
    <mergeCell ref="B11:B12"/>
    <mergeCell ref="C11:C12"/>
    <mergeCell ref="A15:C18"/>
    <mergeCell ref="A20:A21"/>
    <mergeCell ref="B20:B21"/>
    <mergeCell ref="C20:C21"/>
    <mergeCell ref="A27:J30"/>
    <mergeCell ref="E24:E25"/>
    <mergeCell ref="F24:F25"/>
    <mergeCell ref="G24:G25"/>
    <mergeCell ref="H24:H25"/>
    <mergeCell ref="I24:I25"/>
    <mergeCell ref="J24:J25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　防　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防災ＬＡＮユーザー</dc:creator>
  <cp:keywords/>
  <dc:description/>
  <cp:lastModifiedBy>Prepress Production Dept.</cp:lastModifiedBy>
  <cp:lastPrinted>2020-11-17T06:38:41Z</cp:lastPrinted>
  <dcterms:created xsi:type="dcterms:W3CDTF">1999-12-13T08:29:34Z</dcterms:created>
  <dcterms:modified xsi:type="dcterms:W3CDTF">2022-02-22T05:45:43Z</dcterms:modified>
  <cp:category/>
  <cp:version/>
  <cp:contentType/>
  <cp:contentStatus/>
</cp:coreProperties>
</file>