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65" activeTab="0"/>
  </bookViews>
  <sheets>
    <sheet name="資料1-1-67" sheetId="1" r:id="rId1"/>
  </sheets>
  <definedNames>
    <definedName name="_xlnm.Print_Area" localSheetId="0">'資料1-1-67'!$A$1:$J$10</definedName>
  </definedNames>
  <calcPr fullCalcOnLoad="1"/>
</workbook>
</file>

<file path=xl/sharedStrings.xml><?xml version="1.0" encoding="utf-8"?>
<sst xmlns="http://schemas.openxmlformats.org/spreadsheetml/2006/main" count="84" uniqueCount="47">
  <si>
    <t>合計</t>
  </si>
  <si>
    <t>第１類</t>
  </si>
  <si>
    <t>第２類</t>
  </si>
  <si>
    <t>第３類</t>
  </si>
  <si>
    <t>第４類</t>
  </si>
  <si>
    <t>第５類</t>
  </si>
  <si>
    <t>第６類</t>
  </si>
  <si>
    <t>第７類</t>
  </si>
  <si>
    <t>屋内消火栓設備・スプリンクラー設備等</t>
  </si>
  <si>
    <t>泡消火設備</t>
  </si>
  <si>
    <t>自動火災報知設備等</t>
  </si>
  <si>
    <t>金属製避難はしご等</t>
  </si>
  <si>
    <t>消火器</t>
  </si>
  <si>
    <t>（整備）</t>
  </si>
  <si>
    <t>－　</t>
  </si>
  <si>
    <t>二酸化炭素消火設備等</t>
  </si>
  <si>
    <t>漏電火災警報器</t>
  </si>
  <si>
    <t>特類</t>
  </si>
  <si>
    <t>特殊消防用設備等</t>
  </si>
  <si>
    <t>計　算　表（黄色の網掛けを入力する）</t>
  </si>
  <si>
    <t>消防設備点検資格者の数</t>
  </si>
  <si>
    <t>特　　種</t>
  </si>
  <si>
    <t>（特殊消防用設備等）</t>
  </si>
  <si>
    <t>第1種</t>
  </si>
  <si>
    <t>（機械系統）</t>
  </si>
  <si>
    <t>第2種</t>
  </si>
  <si>
    <t>（電気系統）</t>
  </si>
  <si>
    <t>第１－１－37表</t>
  </si>
  <si>
    <t>－　</t>
  </si>
  <si>
    <t>（工事・整備）</t>
  </si>
  <si>
    <t>　　　　2　設備士の数は、免状作成件数の累積である。</t>
  </si>
  <si>
    <t>甲　種　（人）</t>
  </si>
  <si>
    <t>乙　種　（人）</t>
  </si>
  <si>
    <t>設備士合計</t>
  </si>
  <si>
    <t>※前年度までの累積</t>
  </si>
  <si>
    <t>　　　　類別　　　　　　　　　種別　</t>
  </si>
  <si>
    <t>※日本消防設備安全センター事業報告より</t>
  </si>
  <si>
    <t>―</t>
  </si>
  <si>
    <t>※令和２年度 危険物取扱者、消防設備士 試験・免状統計表　免状新規作成数（消防試験研究センター発行）より</t>
  </si>
  <si>
    <t>甲種（令和２年度）</t>
  </si>
  <si>
    <t>乙種（令和２年度）</t>
  </si>
  <si>
    <t>令和３年３月31日現在）</t>
  </si>
  <si>
    <r>
      <t>（令和元</t>
    </r>
    <r>
      <rPr>
        <sz val="12"/>
        <color indexed="8"/>
        <rFont val="ＭＳ ゴシック"/>
        <family val="3"/>
      </rPr>
      <t>年２月31日現在まで）</t>
    </r>
  </si>
  <si>
    <t>※２年度合格者数　日本消防設備安全センター事業報告より</t>
  </si>
  <si>
    <t>（令和３年３月31日現在）</t>
  </si>
  <si>
    <t>（備考）1 「危険物取扱者消防設備士試験・免状統計表」により作成</t>
  </si>
  <si>
    <t>資料1-1-67　消防設備士の数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</si>
</sst>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b/>
      <sz val="14"/>
      <color indexed="10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sz val="12"/>
      <color indexed="10"/>
      <name val="ＭＳ 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sz val="12"/>
      <color rgb="FFFF0000"/>
      <name val="ＭＳ 明朝"/>
      <family val="1"/>
    </font>
    <font>
      <b/>
      <sz val="14"/>
      <color rgb="FFFF0000"/>
      <name val="ＭＳ ゴシック"/>
      <family val="3"/>
    </font>
    <font>
      <b/>
      <sz val="11"/>
      <color theme="1"/>
      <name val="ＭＳ ゴシック"/>
      <family val="3"/>
    </font>
    <font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0" xfId="49" applyFont="1" applyBorder="1" applyAlignment="1">
      <alignment horizontal="left" vertical="center" wrapText="1"/>
    </xf>
    <xf numFmtId="38" fontId="3" fillId="0" borderId="10" xfId="49" applyFont="1" applyBorder="1" applyAlignment="1">
      <alignment horizontal="distributed" vertical="center" wrapText="1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176" fontId="6" fillId="0" borderId="11" xfId="49" applyNumberFormat="1" applyFont="1" applyBorder="1" applyAlignment="1">
      <alignment horizontal="right" vertical="center" wrapText="1"/>
    </xf>
    <xf numFmtId="176" fontId="2" fillId="32" borderId="19" xfId="0" applyNumberFormat="1" applyFont="1" applyFill="1" applyBorder="1" applyAlignment="1">
      <alignment horizontal="right" vertical="center"/>
    </xf>
    <xf numFmtId="176" fontId="2" fillId="32" borderId="11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32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49" fontId="51" fillId="0" borderId="0" xfId="49" applyNumberFormat="1" applyFont="1" applyBorder="1" applyAlignment="1">
      <alignment horizontal="right" vertical="center" wrapText="1"/>
    </xf>
    <xf numFmtId="176" fontId="51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0" borderId="0" xfId="0" applyFont="1" applyFill="1" applyAlignment="1">
      <alignment/>
    </xf>
    <xf numFmtId="176" fontId="51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176" fontId="52" fillId="0" borderId="10" xfId="0" applyNumberFormat="1" applyFont="1" applyBorder="1" applyAlignment="1">
      <alignment vertical="center"/>
    </xf>
    <xf numFmtId="38" fontId="4" fillId="0" borderId="10" xfId="49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38" fontId="51" fillId="0" borderId="29" xfId="49" applyFont="1" applyFill="1" applyBorder="1" applyAlignment="1">
      <alignment horizontal="right" vertical="center" wrapText="1"/>
    </xf>
    <xf numFmtId="38" fontId="51" fillId="0" borderId="11" xfId="49" applyFont="1" applyFill="1" applyBorder="1" applyAlignment="1">
      <alignment horizontal="right" vertical="center" wrapText="1"/>
    </xf>
    <xf numFmtId="38" fontId="54" fillId="33" borderId="30" xfId="49" applyFont="1" applyFill="1" applyBorder="1" applyAlignment="1">
      <alignment horizontal="right" vertical="center" wrapText="1"/>
    </xf>
    <xf numFmtId="176" fontId="54" fillId="33" borderId="10" xfId="49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3" fillId="0" borderId="31" xfId="0" applyFont="1" applyBorder="1" applyAlignment="1">
      <alignment horizontal="right" vertical="center"/>
    </xf>
    <xf numFmtId="0" fontId="4" fillId="0" borderId="31" xfId="0" applyFont="1" applyBorder="1" applyAlignment="1">
      <alignment horizontal="right"/>
    </xf>
    <xf numFmtId="49" fontId="51" fillId="0" borderId="29" xfId="49" applyNumberFormat="1" applyFont="1" applyFill="1" applyBorder="1" applyAlignment="1">
      <alignment horizontal="right" vertical="center" wrapText="1"/>
    </xf>
    <xf numFmtId="49" fontId="51" fillId="0" borderId="11" xfId="49" applyNumberFormat="1" applyFont="1" applyFill="1" applyBorder="1" applyAlignment="1">
      <alignment horizontal="right" vertical="center" wrapText="1"/>
    </xf>
    <xf numFmtId="176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176" fontId="51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54" fillId="0" borderId="10" xfId="49" applyNumberFormat="1" applyFont="1" applyBorder="1" applyAlignment="1">
      <alignment horizontal="right" vertical="center" wrapText="1"/>
    </xf>
    <xf numFmtId="176" fontId="51" fillId="0" borderId="29" xfId="0" applyNumberFormat="1" applyFont="1" applyFill="1" applyBorder="1" applyAlignment="1">
      <alignment horizontal="right" vertical="center" wrapText="1"/>
    </xf>
    <xf numFmtId="176" fontId="51" fillId="0" borderId="11" xfId="0" applyNumberFormat="1" applyFont="1" applyFill="1" applyBorder="1" applyAlignment="1">
      <alignment horizontal="right" vertical="center" wrapText="1"/>
    </xf>
    <xf numFmtId="176" fontId="54" fillId="33" borderId="10" xfId="0" applyNumberFormat="1" applyFont="1" applyFill="1" applyBorder="1" applyAlignment="1" applyProtection="1">
      <alignment horizontal="right" vertical="center" wrapText="1"/>
      <protection locked="0"/>
    </xf>
    <xf numFmtId="176" fontId="54" fillId="33" borderId="22" xfId="0" applyNumberFormat="1" applyFont="1" applyFill="1" applyBorder="1" applyAlignment="1" applyProtection="1">
      <alignment horizontal="right" vertical="center" wrapText="1"/>
      <protection locked="0"/>
    </xf>
    <xf numFmtId="176" fontId="54" fillId="33" borderId="32" xfId="0" applyNumberFormat="1" applyFont="1" applyFill="1" applyBorder="1" applyAlignment="1" applyProtection="1">
      <alignment horizontal="right" vertical="center" wrapText="1"/>
      <protection locked="0"/>
    </xf>
    <xf numFmtId="176" fontId="54" fillId="33" borderId="23" xfId="0" applyNumberFormat="1" applyFont="1" applyFill="1" applyBorder="1" applyAlignment="1" applyProtection="1">
      <alignment horizontal="right" vertical="center" wrapText="1"/>
      <protection locked="0"/>
    </xf>
    <xf numFmtId="176" fontId="5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76" fontId="54" fillId="0" borderId="0" xfId="0" applyNumberFormat="1" applyFont="1" applyBorder="1" applyAlignment="1">
      <alignment horizontal="right" vertical="center" wrapText="1"/>
    </xf>
    <xf numFmtId="49" fontId="54" fillId="0" borderId="32" xfId="49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shrinkToFit="1"/>
    </xf>
    <xf numFmtId="49" fontId="54" fillId="0" borderId="30" xfId="49" applyNumberFormat="1" applyFont="1" applyBorder="1" applyAlignment="1">
      <alignment horizontal="right" vertical="center" wrapText="1"/>
    </xf>
    <xf numFmtId="49" fontId="54" fillId="0" borderId="33" xfId="49" applyNumberFormat="1" applyFont="1" applyBorder="1" applyAlignment="1">
      <alignment horizontal="right" vertical="center" wrapText="1"/>
    </xf>
    <xf numFmtId="176" fontId="51" fillId="0" borderId="29" xfId="0" applyNumberFormat="1" applyFont="1" applyFill="1" applyBorder="1" applyAlignment="1">
      <alignment horizontal="right" vertical="center" wrapText="1"/>
    </xf>
    <xf numFmtId="176" fontId="51" fillId="0" borderId="11" xfId="0" applyNumberFormat="1" applyFont="1" applyFill="1" applyBorder="1" applyAlignment="1">
      <alignment horizontal="right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8" fontId="51" fillId="0" borderId="37" xfId="49" applyFont="1" applyBorder="1" applyAlignment="1">
      <alignment horizontal="right" vertical="center"/>
    </xf>
    <xf numFmtId="38" fontId="51" fillId="0" borderId="35" xfId="49" applyFont="1" applyBorder="1" applyAlignment="1">
      <alignment horizontal="right" vertical="center"/>
    </xf>
    <xf numFmtId="38" fontId="51" fillId="0" borderId="38" xfId="49" applyFont="1" applyBorder="1" applyAlignment="1">
      <alignment horizontal="right" vertical="center"/>
    </xf>
    <xf numFmtId="38" fontId="51" fillId="0" borderId="39" xfId="49" applyFont="1" applyBorder="1" applyAlignment="1">
      <alignment horizontal="right" vertical="center"/>
    </xf>
    <xf numFmtId="38" fontId="51" fillId="0" borderId="31" xfId="49" applyFont="1" applyBorder="1" applyAlignment="1">
      <alignment horizontal="right" vertical="center"/>
    </xf>
    <xf numFmtId="38" fontId="51" fillId="0" borderId="40" xfId="49" applyFont="1" applyBorder="1" applyAlignment="1">
      <alignment horizontal="right" vertical="center"/>
    </xf>
    <xf numFmtId="0" fontId="55" fillId="0" borderId="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38" fontId="54" fillId="33" borderId="37" xfId="49" applyFont="1" applyFill="1" applyBorder="1" applyAlignment="1">
      <alignment horizontal="right" vertical="center"/>
    </xf>
    <xf numFmtId="38" fontId="54" fillId="33" borderId="35" xfId="49" applyFont="1" applyFill="1" applyBorder="1" applyAlignment="1">
      <alignment horizontal="right" vertical="center"/>
    </xf>
    <xf numFmtId="38" fontId="54" fillId="33" borderId="38" xfId="49" applyFont="1" applyFill="1" applyBorder="1" applyAlignment="1">
      <alignment horizontal="right" vertical="center"/>
    </xf>
    <xf numFmtId="38" fontId="54" fillId="33" borderId="39" xfId="49" applyFont="1" applyFill="1" applyBorder="1" applyAlignment="1">
      <alignment horizontal="right" vertical="center"/>
    </xf>
    <xf numFmtId="38" fontId="54" fillId="33" borderId="31" xfId="49" applyFont="1" applyFill="1" applyBorder="1" applyAlignment="1">
      <alignment horizontal="right" vertical="center"/>
    </xf>
    <xf numFmtId="38" fontId="54" fillId="33" borderId="40" xfId="49" applyFont="1" applyFill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38" fontId="51" fillId="0" borderId="46" xfId="51" applyFont="1" applyBorder="1" applyAlignment="1">
      <alignment horizontal="right" vertical="center"/>
    </xf>
    <xf numFmtId="38" fontId="51" fillId="0" borderId="44" xfId="51" applyFont="1" applyBorder="1" applyAlignment="1">
      <alignment horizontal="right" vertical="center"/>
    </xf>
    <xf numFmtId="38" fontId="51" fillId="0" borderId="47" xfId="51" applyFont="1" applyBorder="1" applyAlignment="1">
      <alignment horizontal="right" vertical="center"/>
    </xf>
    <xf numFmtId="38" fontId="51" fillId="0" borderId="39" xfId="51" applyFont="1" applyBorder="1" applyAlignment="1">
      <alignment horizontal="right" vertical="center"/>
    </xf>
    <xf numFmtId="38" fontId="51" fillId="0" borderId="31" xfId="51" applyFont="1" applyBorder="1" applyAlignment="1">
      <alignment horizontal="right" vertical="center"/>
    </xf>
    <xf numFmtId="38" fontId="51" fillId="0" borderId="40" xfId="51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54" fillId="33" borderId="46" xfId="51" applyFont="1" applyFill="1" applyBorder="1" applyAlignment="1">
      <alignment horizontal="right" vertical="center"/>
    </xf>
    <xf numFmtId="38" fontId="54" fillId="33" borderId="44" xfId="51" applyFont="1" applyFill="1" applyBorder="1" applyAlignment="1">
      <alignment horizontal="right" vertical="center"/>
    </xf>
    <xf numFmtId="38" fontId="54" fillId="33" borderId="47" xfId="51" applyFont="1" applyFill="1" applyBorder="1" applyAlignment="1">
      <alignment horizontal="right" vertical="center"/>
    </xf>
    <xf numFmtId="38" fontId="54" fillId="33" borderId="39" xfId="51" applyFont="1" applyFill="1" applyBorder="1" applyAlignment="1">
      <alignment horizontal="right" vertical="center"/>
    </xf>
    <xf numFmtId="38" fontId="54" fillId="33" borderId="31" xfId="51" applyFont="1" applyFill="1" applyBorder="1" applyAlignment="1">
      <alignment horizontal="right" vertical="center"/>
    </xf>
    <xf numFmtId="38" fontId="54" fillId="33" borderId="40" xfId="51" applyFont="1" applyFill="1" applyBorder="1" applyAlignment="1">
      <alignment horizontal="right" vertical="center"/>
    </xf>
    <xf numFmtId="38" fontId="51" fillId="0" borderId="49" xfId="51" applyFont="1" applyBorder="1" applyAlignment="1">
      <alignment horizontal="right" vertical="center"/>
    </xf>
    <xf numFmtId="38" fontId="51" fillId="0" borderId="50" xfId="51" applyFont="1" applyBorder="1" applyAlignment="1">
      <alignment horizontal="right" vertical="center"/>
    </xf>
    <xf numFmtId="38" fontId="51" fillId="0" borderId="51" xfId="51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38" fontId="54" fillId="33" borderId="49" xfId="51" applyFont="1" applyFill="1" applyBorder="1" applyAlignment="1">
      <alignment horizontal="right" vertical="center"/>
    </xf>
    <xf numFmtId="38" fontId="54" fillId="33" borderId="50" xfId="51" applyFont="1" applyFill="1" applyBorder="1" applyAlignment="1">
      <alignment horizontal="right" vertical="center"/>
    </xf>
    <xf numFmtId="38" fontId="54" fillId="33" borderId="51" xfId="51" applyFont="1" applyFill="1" applyBorder="1" applyAlignment="1">
      <alignment horizontal="right" vertical="center"/>
    </xf>
    <xf numFmtId="38" fontId="6" fillId="33" borderId="46" xfId="51" applyFont="1" applyFill="1" applyBorder="1" applyAlignment="1">
      <alignment horizontal="right" vertical="center"/>
    </xf>
    <xf numFmtId="38" fontId="6" fillId="33" borderId="44" xfId="51" applyFont="1" applyFill="1" applyBorder="1" applyAlignment="1">
      <alignment horizontal="right" vertical="center"/>
    </xf>
    <xf numFmtId="38" fontId="6" fillId="33" borderId="47" xfId="51" applyFont="1" applyFill="1" applyBorder="1" applyAlignment="1">
      <alignment horizontal="right" vertical="center"/>
    </xf>
    <xf numFmtId="38" fontId="6" fillId="33" borderId="49" xfId="51" applyFont="1" applyFill="1" applyBorder="1" applyAlignment="1">
      <alignment horizontal="right" vertical="center"/>
    </xf>
    <xf numFmtId="38" fontId="6" fillId="33" borderId="50" xfId="51" applyFont="1" applyFill="1" applyBorder="1" applyAlignment="1">
      <alignment horizontal="right" vertical="center"/>
    </xf>
    <xf numFmtId="38" fontId="6" fillId="33" borderId="51" xfId="51" applyFont="1" applyFill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8" fontId="6" fillId="33" borderId="37" xfId="49" applyFont="1" applyFill="1" applyBorder="1" applyAlignment="1">
      <alignment horizontal="right" vertical="center"/>
    </xf>
    <xf numFmtId="38" fontId="6" fillId="33" borderId="35" xfId="49" applyFont="1" applyFill="1" applyBorder="1" applyAlignment="1">
      <alignment horizontal="right" vertical="center"/>
    </xf>
    <xf numFmtId="38" fontId="6" fillId="33" borderId="38" xfId="49" applyFont="1" applyFill="1" applyBorder="1" applyAlignment="1">
      <alignment horizontal="right" vertical="center"/>
    </xf>
    <xf numFmtId="38" fontId="6" fillId="33" borderId="39" xfId="49" applyFont="1" applyFill="1" applyBorder="1" applyAlignment="1">
      <alignment horizontal="right" vertical="center"/>
    </xf>
    <xf numFmtId="38" fontId="6" fillId="33" borderId="31" xfId="49" applyFont="1" applyFill="1" applyBorder="1" applyAlignment="1">
      <alignment horizontal="right" vertical="center"/>
    </xf>
    <xf numFmtId="38" fontId="6" fillId="33" borderId="40" xfId="49" applyFont="1" applyFill="1" applyBorder="1" applyAlignment="1">
      <alignment horizontal="right" vertical="center"/>
    </xf>
    <xf numFmtId="38" fontId="6" fillId="33" borderId="39" xfId="51" applyFont="1" applyFill="1" applyBorder="1" applyAlignment="1">
      <alignment horizontal="right" vertical="center"/>
    </xf>
    <xf numFmtId="38" fontId="6" fillId="33" borderId="31" xfId="51" applyFont="1" applyFill="1" applyBorder="1" applyAlignment="1">
      <alignment horizontal="right" vertical="center"/>
    </xf>
    <xf numFmtId="38" fontId="6" fillId="33" borderId="40" xfId="5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00390625" style="2" customWidth="1"/>
    <col min="2" max="7" width="11.625" style="2" customWidth="1"/>
    <col min="8" max="8" width="12.50390625" style="2" customWidth="1"/>
    <col min="9" max="10" width="11.625" style="2" customWidth="1"/>
    <col min="11" max="19" width="15.50390625" style="2" customWidth="1"/>
    <col min="20" max="16384" width="9.00390625" style="2" customWidth="1"/>
  </cols>
  <sheetData>
    <row r="1" spans="1:10" ht="21" customHeight="1">
      <c r="A1" s="41" t="s">
        <v>46</v>
      </c>
      <c r="B1" s="3"/>
      <c r="C1" s="40"/>
      <c r="D1" s="17"/>
      <c r="E1" s="17"/>
      <c r="F1" s="50"/>
      <c r="G1" s="51"/>
      <c r="H1" s="31"/>
      <c r="I1" s="3"/>
      <c r="J1" s="3"/>
    </row>
    <row r="2" spans="1:10" ht="21" customHeight="1">
      <c r="A2" s="3"/>
      <c r="B2" s="3"/>
      <c r="C2" s="3"/>
      <c r="D2" s="3"/>
      <c r="E2" s="3"/>
      <c r="F2" s="3"/>
      <c r="G2" s="3"/>
      <c r="H2" s="52" t="s">
        <v>44</v>
      </c>
      <c r="I2" s="53"/>
      <c r="J2" s="53"/>
    </row>
    <row r="3" spans="1:10" ht="30" customHeight="1" thickBot="1">
      <c r="A3" s="42" t="s">
        <v>35</v>
      </c>
      <c r="B3" s="10" t="s">
        <v>17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4" t="s">
        <v>0</v>
      </c>
    </row>
    <row r="4" spans="1:20" ht="60.75" customHeight="1">
      <c r="A4" s="43"/>
      <c r="B4" s="7" t="s">
        <v>18</v>
      </c>
      <c r="C4" s="35" t="s">
        <v>8</v>
      </c>
      <c r="D4" s="7" t="s">
        <v>9</v>
      </c>
      <c r="E4" s="7" t="s">
        <v>15</v>
      </c>
      <c r="F4" s="7" t="s">
        <v>10</v>
      </c>
      <c r="G4" s="7" t="s">
        <v>11</v>
      </c>
      <c r="H4" s="8" t="s">
        <v>12</v>
      </c>
      <c r="I4" s="7" t="s">
        <v>16</v>
      </c>
      <c r="J4" s="45"/>
      <c r="L4" s="37" t="s">
        <v>18</v>
      </c>
      <c r="M4" s="38" t="s">
        <v>8</v>
      </c>
      <c r="N4" s="38" t="s">
        <v>9</v>
      </c>
      <c r="O4" s="38" t="s">
        <v>15</v>
      </c>
      <c r="P4" s="38" t="s">
        <v>10</v>
      </c>
      <c r="Q4" s="38" t="s">
        <v>11</v>
      </c>
      <c r="R4" s="38" t="s">
        <v>12</v>
      </c>
      <c r="S4" s="39" t="s">
        <v>16</v>
      </c>
      <c r="T4" s="36"/>
    </row>
    <row r="5" spans="1:20" ht="19.5" customHeight="1">
      <c r="A5" s="6" t="s">
        <v>31</v>
      </c>
      <c r="B5" s="46">
        <f aca="true" t="shared" si="0" ref="B5:G5">SUM(L5,B24)</f>
        <v>4180</v>
      </c>
      <c r="C5" s="46">
        <f t="shared" si="0"/>
        <v>148432</v>
      </c>
      <c r="D5" s="46">
        <f t="shared" si="0"/>
        <v>47036</v>
      </c>
      <c r="E5" s="46">
        <f t="shared" si="0"/>
        <v>41389</v>
      </c>
      <c r="F5" s="46">
        <f t="shared" si="0"/>
        <v>305268</v>
      </c>
      <c r="G5" s="46">
        <f t="shared" si="0"/>
        <v>37949</v>
      </c>
      <c r="H5" s="54" t="s">
        <v>14</v>
      </c>
      <c r="I5" s="54" t="s">
        <v>14</v>
      </c>
      <c r="J5" s="59">
        <f>SUM(B5:G6)</f>
        <v>584254</v>
      </c>
      <c r="L5" s="48">
        <v>3995</v>
      </c>
      <c r="M5" s="49">
        <v>145962</v>
      </c>
      <c r="N5" s="49">
        <v>46191</v>
      </c>
      <c r="O5" s="49">
        <v>40491</v>
      </c>
      <c r="P5" s="49">
        <v>300040</v>
      </c>
      <c r="Q5" s="49">
        <v>37068</v>
      </c>
      <c r="R5" s="58" t="s">
        <v>28</v>
      </c>
      <c r="S5" s="68" t="s">
        <v>28</v>
      </c>
      <c r="T5" s="67"/>
    </row>
    <row r="6" spans="1:20" ht="19.5" customHeight="1">
      <c r="A6" s="5" t="s">
        <v>29</v>
      </c>
      <c r="B6" s="47"/>
      <c r="C6" s="47"/>
      <c r="D6" s="47"/>
      <c r="E6" s="47"/>
      <c r="F6" s="47"/>
      <c r="G6" s="47"/>
      <c r="H6" s="55"/>
      <c r="I6" s="55"/>
      <c r="J6" s="60"/>
      <c r="L6" s="48"/>
      <c r="M6" s="49"/>
      <c r="N6" s="49"/>
      <c r="O6" s="49"/>
      <c r="P6" s="49"/>
      <c r="Q6" s="49"/>
      <c r="R6" s="58"/>
      <c r="S6" s="68"/>
      <c r="T6" s="67"/>
    </row>
    <row r="7" spans="1:20" ht="19.5" customHeight="1">
      <c r="A7" s="6" t="s">
        <v>32</v>
      </c>
      <c r="B7" s="54" t="s">
        <v>14</v>
      </c>
      <c r="C7" s="56">
        <f aca="true" t="shared" si="1" ref="C7:I7">SUM(M7,C25)</f>
        <v>40186</v>
      </c>
      <c r="D7" s="56">
        <f t="shared" si="1"/>
        <v>12614</v>
      </c>
      <c r="E7" s="56">
        <f t="shared" si="1"/>
        <v>11606</v>
      </c>
      <c r="F7" s="56">
        <f t="shared" si="1"/>
        <v>102416</v>
      </c>
      <c r="G7" s="56">
        <f t="shared" si="1"/>
        <v>19290</v>
      </c>
      <c r="H7" s="56">
        <f t="shared" si="1"/>
        <v>282537</v>
      </c>
      <c r="I7" s="56">
        <f t="shared" si="1"/>
        <v>200522</v>
      </c>
      <c r="J7" s="72">
        <f>SUM(C7:I8)</f>
        <v>669171</v>
      </c>
      <c r="L7" s="70" t="s">
        <v>28</v>
      </c>
      <c r="M7" s="61">
        <v>39664</v>
      </c>
      <c r="N7" s="61">
        <v>12436</v>
      </c>
      <c r="O7" s="61">
        <v>11405</v>
      </c>
      <c r="P7" s="61">
        <v>99861</v>
      </c>
      <c r="Q7" s="61">
        <v>19000</v>
      </c>
      <c r="R7" s="61">
        <v>274963</v>
      </c>
      <c r="S7" s="63">
        <v>197825</v>
      </c>
      <c r="T7" s="65"/>
    </row>
    <row r="8" spans="1:20" s="1" customFormat="1" ht="19.5" customHeight="1" thickBot="1">
      <c r="A8" s="5" t="s">
        <v>13</v>
      </c>
      <c r="B8" s="55"/>
      <c r="C8" s="57"/>
      <c r="D8" s="57"/>
      <c r="E8" s="57"/>
      <c r="F8" s="57"/>
      <c r="G8" s="57"/>
      <c r="H8" s="57"/>
      <c r="I8" s="57"/>
      <c r="J8" s="73"/>
      <c r="L8" s="71"/>
      <c r="M8" s="62"/>
      <c r="N8" s="62"/>
      <c r="O8" s="62"/>
      <c r="P8" s="62"/>
      <c r="Q8" s="62"/>
      <c r="R8" s="62"/>
      <c r="S8" s="64"/>
      <c r="T8" s="65"/>
    </row>
    <row r="9" spans="1:12" s="1" customFormat="1" ht="19.5" customHeight="1">
      <c r="A9" s="30" t="s">
        <v>45</v>
      </c>
      <c r="B9" s="27"/>
      <c r="C9" s="28"/>
      <c r="D9" s="28"/>
      <c r="E9" s="28"/>
      <c r="F9" s="28"/>
      <c r="G9" s="28"/>
      <c r="H9" s="28"/>
      <c r="I9" s="28"/>
      <c r="J9" s="32"/>
      <c r="L9" s="1" t="s">
        <v>34</v>
      </c>
    </row>
    <row r="10" spans="1:10" s="1" customFormat="1" ht="19.5" customHeight="1">
      <c r="A10" s="29" t="s">
        <v>30</v>
      </c>
      <c r="B10" s="27"/>
      <c r="C10" s="28"/>
      <c r="D10" s="28"/>
      <c r="E10" s="28"/>
      <c r="F10" s="28"/>
      <c r="G10" s="28"/>
      <c r="H10" s="28"/>
      <c r="I10" s="28"/>
      <c r="J10" s="32"/>
    </row>
    <row r="11" s="1" customFormat="1" ht="14.25">
      <c r="K11" s="1" t="s">
        <v>33</v>
      </c>
    </row>
    <row r="12" spans="3:11" s="1" customFormat="1" ht="25.5" customHeight="1">
      <c r="C12" s="66" t="s">
        <v>27</v>
      </c>
      <c r="D12" s="66"/>
      <c r="E12" s="66"/>
      <c r="F12" s="17" t="s">
        <v>20</v>
      </c>
      <c r="G12" s="18"/>
      <c r="K12" s="34">
        <f>SUM(J5,J7)</f>
        <v>1253425</v>
      </c>
    </row>
    <row r="13" spans="7:16" s="1" customFormat="1" ht="21" customHeight="1" thickBot="1">
      <c r="G13" s="69" t="s">
        <v>41</v>
      </c>
      <c r="H13" s="69"/>
      <c r="L13" s="66"/>
      <c r="M13" s="66"/>
      <c r="N13" s="66"/>
      <c r="O13" s="17" t="s">
        <v>20</v>
      </c>
      <c r="P13" s="18"/>
    </row>
    <row r="14" spans="3:17" s="1" customFormat="1" ht="13.5" customHeight="1" thickBot="1">
      <c r="C14" s="74" t="s">
        <v>21</v>
      </c>
      <c r="D14" s="75"/>
      <c r="E14" s="76"/>
      <c r="F14" s="77">
        <f>SUM(O15,D29)</f>
        <v>737</v>
      </c>
      <c r="G14" s="78"/>
      <c r="H14" s="79"/>
      <c r="I14" s="19"/>
      <c r="J14" s="19"/>
      <c r="P14" s="83" t="s">
        <v>42</v>
      </c>
      <c r="Q14" s="83"/>
    </row>
    <row r="15" spans="3:17" s="1" customFormat="1" ht="13.5" customHeight="1">
      <c r="C15" s="84" t="s">
        <v>22</v>
      </c>
      <c r="D15" s="85"/>
      <c r="E15" s="86"/>
      <c r="F15" s="80"/>
      <c r="G15" s="81"/>
      <c r="H15" s="82"/>
      <c r="I15" s="19"/>
      <c r="J15" s="19"/>
      <c r="L15" s="74" t="s">
        <v>21</v>
      </c>
      <c r="M15" s="75"/>
      <c r="N15" s="76"/>
      <c r="O15" s="87">
        <v>727</v>
      </c>
      <c r="P15" s="88"/>
      <c r="Q15" s="89"/>
    </row>
    <row r="16" spans="3:17" s="1" customFormat="1" ht="13.5" customHeight="1">
      <c r="C16" s="93" t="s">
        <v>23</v>
      </c>
      <c r="D16" s="94"/>
      <c r="E16" s="95"/>
      <c r="F16" s="96">
        <f>SUM(O17,D31)</f>
        <v>163370</v>
      </c>
      <c r="G16" s="97"/>
      <c r="H16" s="98"/>
      <c r="I16" s="19"/>
      <c r="J16" s="19"/>
      <c r="L16" s="84" t="s">
        <v>22</v>
      </c>
      <c r="M16" s="85"/>
      <c r="N16" s="86"/>
      <c r="O16" s="90"/>
      <c r="P16" s="91"/>
      <c r="Q16" s="92"/>
    </row>
    <row r="17" spans="3:17" s="1" customFormat="1" ht="14.25">
      <c r="C17" s="102" t="s">
        <v>24</v>
      </c>
      <c r="D17" s="103"/>
      <c r="E17" s="104"/>
      <c r="F17" s="99"/>
      <c r="G17" s="100"/>
      <c r="H17" s="101"/>
      <c r="L17" s="93" t="s">
        <v>23</v>
      </c>
      <c r="M17" s="94"/>
      <c r="N17" s="95"/>
      <c r="O17" s="105">
        <v>161049</v>
      </c>
      <c r="P17" s="106"/>
      <c r="Q17" s="107"/>
    </row>
    <row r="18" spans="3:17" s="1" customFormat="1" ht="14.25">
      <c r="C18" s="84" t="s">
        <v>25</v>
      </c>
      <c r="D18" s="85"/>
      <c r="E18" s="86"/>
      <c r="F18" s="96">
        <f>SUM(O19,D33)</f>
        <v>153955</v>
      </c>
      <c r="G18" s="97"/>
      <c r="H18" s="98"/>
      <c r="L18" s="102" t="s">
        <v>24</v>
      </c>
      <c r="M18" s="103"/>
      <c r="N18" s="104"/>
      <c r="O18" s="108"/>
      <c r="P18" s="109"/>
      <c r="Q18" s="110"/>
    </row>
    <row r="19" spans="3:17" s="1" customFormat="1" ht="15" thickBot="1">
      <c r="C19" s="114" t="s">
        <v>26</v>
      </c>
      <c r="D19" s="115"/>
      <c r="E19" s="116"/>
      <c r="F19" s="111"/>
      <c r="G19" s="112"/>
      <c r="H19" s="113"/>
      <c r="L19" s="84" t="s">
        <v>25</v>
      </c>
      <c r="M19" s="85"/>
      <c r="N19" s="86"/>
      <c r="O19" s="105">
        <v>151683</v>
      </c>
      <c r="P19" s="106"/>
      <c r="Q19" s="107"/>
    </row>
    <row r="20" spans="3:17" s="1" customFormat="1" ht="15" thickBot="1">
      <c r="C20" s="1" t="s">
        <v>36</v>
      </c>
      <c r="L20" s="114" t="s">
        <v>26</v>
      </c>
      <c r="M20" s="115"/>
      <c r="N20" s="116"/>
      <c r="O20" s="117"/>
      <c r="P20" s="118"/>
      <c r="Q20" s="119"/>
    </row>
    <row r="21" s="1" customFormat="1" ht="14.25">
      <c r="L21" s="1" t="s">
        <v>34</v>
      </c>
    </row>
    <row r="22" spans="1:10" s="1" customFormat="1" ht="34.5" customHeight="1" thickBot="1">
      <c r="A22" s="115" t="s">
        <v>19</v>
      </c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0" s="1" customFormat="1" ht="30" customHeight="1" thickBot="1">
      <c r="A23" s="13"/>
      <c r="B23" s="12" t="s">
        <v>17</v>
      </c>
      <c r="C23" s="11" t="s">
        <v>1</v>
      </c>
      <c r="D23" s="11" t="s">
        <v>2</v>
      </c>
      <c r="E23" s="11" t="s">
        <v>3</v>
      </c>
      <c r="F23" s="11" t="s">
        <v>4</v>
      </c>
      <c r="G23" s="11" t="s">
        <v>5</v>
      </c>
      <c r="H23" s="11" t="s">
        <v>6</v>
      </c>
      <c r="I23" s="11" t="s">
        <v>7</v>
      </c>
      <c r="J23" s="14" t="s">
        <v>0</v>
      </c>
    </row>
    <row r="24" spans="1:10" s="9" customFormat="1" ht="30" customHeight="1">
      <c r="A24" s="16" t="s">
        <v>39</v>
      </c>
      <c r="B24" s="21">
        <v>185</v>
      </c>
      <c r="C24" s="22">
        <v>2470</v>
      </c>
      <c r="D24" s="22">
        <v>845</v>
      </c>
      <c r="E24" s="22">
        <v>898</v>
      </c>
      <c r="F24" s="22">
        <v>5228</v>
      </c>
      <c r="G24" s="22">
        <v>881</v>
      </c>
      <c r="H24" s="20" t="s">
        <v>28</v>
      </c>
      <c r="I24" s="20" t="s">
        <v>28</v>
      </c>
      <c r="J24" s="23">
        <f>SUM(B24:I24)</f>
        <v>10507</v>
      </c>
    </row>
    <row r="25" spans="1:10" s="9" customFormat="1" ht="30" customHeight="1" thickBot="1">
      <c r="A25" s="15" t="s">
        <v>40</v>
      </c>
      <c r="B25" s="24" t="s">
        <v>37</v>
      </c>
      <c r="C25" s="25">
        <v>522</v>
      </c>
      <c r="D25" s="25">
        <v>178</v>
      </c>
      <c r="E25" s="25">
        <v>201</v>
      </c>
      <c r="F25" s="25">
        <v>2555</v>
      </c>
      <c r="G25" s="25">
        <v>290</v>
      </c>
      <c r="H25" s="25">
        <v>7574</v>
      </c>
      <c r="I25" s="25">
        <v>2697</v>
      </c>
      <c r="J25" s="26">
        <f>SUM(C25:I25)</f>
        <v>14017</v>
      </c>
    </row>
    <row r="26" spans="1:10" s="1" customFormat="1" ht="14.25">
      <c r="A26" s="126" t="s">
        <v>38</v>
      </c>
      <c r="B26" s="126"/>
      <c r="C26" s="126"/>
      <c r="D26" s="126"/>
      <c r="E26" s="126"/>
      <c r="F26" s="126"/>
      <c r="G26" s="126"/>
      <c r="H26" s="126"/>
      <c r="I26" s="126"/>
      <c r="J26" s="126"/>
    </row>
    <row r="27" spans="1:10" s="1" customFormat="1" ht="29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="1" customFormat="1" ht="26.25" customHeight="1" thickBot="1"/>
    <row r="29" spans="1:6" s="1" customFormat="1" ht="14.25">
      <c r="A29" s="74" t="s">
        <v>21</v>
      </c>
      <c r="B29" s="75"/>
      <c r="C29" s="76"/>
      <c r="D29" s="127">
        <v>10</v>
      </c>
      <c r="E29" s="128"/>
      <c r="F29" s="129"/>
    </row>
    <row r="30" spans="1:6" s="1" customFormat="1" ht="14.25">
      <c r="A30" s="84" t="s">
        <v>22</v>
      </c>
      <c r="B30" s="85"/>
      <c r="C30" s="86"/>
      <c r="D30" s="130"/>
      <c r="E30" s="131"/>
      <c r="F30" s="132"/>
    </row>
    <row r="31" spans="1:6" ht="14.25">
      <c r="A31" s="93" t="s">
        <v>23</v>
      </c>
      <c r="B31" s="94"/>
      <c r="C31" s="95"/>
      <c r="D31" s="120">
        <v>2321</v>
      </c>
      <c r="E31" s="121"/>
      <c r="F31" s="122"/>
    </row>
    <row r="32" spans="1:6" ht="14.25">
      <c r="A32" s="102" t="s">
        <v>24</v>
      </c>
      <c r="B32" s="103"/>
      <c r="C32" s="104"/>
      <c r="D32" s="133"/>
      <c r="E32" s="134"/>
      <c r="F32" s="135"/>
    </row>
    <row r="33" spans="1:6" ht="14.25">
      <c r="A33" s="84" t="s">
        <v>25</v>
      </c>
      <c r="B33" s="85"/>
      <c r="C33" s="86"/>
      <c r="D33" s="120">
        <v>2272</v>
      </c>
      <c r="E33" s="121"/>
      <c r="F33" s="122"/>
    </row>
    <row r="34" spans="1:6" ht="15" thickBot="1">
      <c r="A34" s="114" t="s">
        <v>26</v>
      </c>
      <c r="B34" s="115"/>
      <c r="C34" s="116"/>
      <c r="D34" s="123"/>
      <c r="E34" s="124"/>
      <c r="F34" s="125"/>
    </row>
    <row r="35" spans="1:6" ht="14.25">
      <c r="A35" s="1" t="s">
        <v>43</v>
      </c>
      <c r="B35" s="1"/>
      <c r="C35" s="1"/>
      <c r="D35" s="1"/>
      <c r="E35" s="1"/>
      <c r="F35" s="1"/>
    </row>
  </sheetData>
  <sheetProtection/>
  <mergeCells count="73">
    <mergeCell ref="A33:C33"/>
    <mergeCell ref="D33:F34"/>
    <mergeCell ref="A34:C34"/>
    <mergeCell ref="A22:J22"/>
    <mergeCell ref="A26:J26"/>
    <mergeCell ref="A29:C29"/>
    <mergeCell ref="D29:F30"/>
    <mergeCell ref="A30:C30"/>
    <mergeCell ref="A31:C31"/>
    <mergeCell ref="D31:F32"/>
    <mergeCell ref="A32:C32"/>
    <mergeCell ref="L17:N17"/>
    <mergeCell ref="O17:Q18"/>
    <mergeCell ref="C18:E18"/>
    <mergeCell ref="F18:H19"/>
    <mergeCell ref="L18:N18"/>
    <mergeCell ref="C19:E19"/>
    <mergeCell ref="L19:N19"/>
    <mergeCell ref="O19:Q20"/>
    <mergeCell ref="L20:N20"/>
    <mergeCell ref="C14:E14"/>
    <mergeCell ref="F14:H15"/>
    <mergeCell ref="P14:Q14"/>
    <mergeCell ref="C15:E15"/>
    <mergeCell ref="L15:N15"/>
    <mergeCell ref="O15:Q16"/>
    <mergeCell ref="C16:E16"/>
    <mergeCell ref="F16:H17"/>
    <mergeCell ref="L16:N16"/>
    <mergeCell ref="C17:E17"/>
    <mergeCell ref="G13:H13"/>
    <mergeCell ref="L13:N13"/>
    <mergeCell ref="L7:L8"/>
    <mergeCell ref="M7:M8"/>
    <mergeCell ref="N7:N8"/>
    <mergeCell ref="O7:O8"/>
    <mergeCell ref="I7:I8"/>
    <mergeCell ref="J7:J8"/>
    <mergeCell ref="G7:G8"/>
    <mergeCell ref="H7:H8"/>
    <mergeCell ref="R7:R8"/>
    <mergeCell ref="S7:S8"/>
    <mergeCell ref="T7:T8"/>
    <mergeCell ref="C12:E12"/>
    <mergeCell ref="P5:P6"/>
    <mergeCell ref="Q5:Q6"/>
    <mergeCell ref="P7:P8"/>
    <mergeCell ref="Q7:Q8"/>
    <mergeCell ref="T5:T6"/>
    <mergeCell ref="S5:S6"/>
    <mergeCell ref="B7:B8"/>
    <mergeCell ref="C7:C8"/>
    <mergeCell ref="D7:D8"/>
    <mergeCell ref="E7:E8"/>
    <mergeCell ref="F7:F8"/>
    <mergeCell ref="R5:R6"/>
    <mergeCell ref="G5:G6"/>
    <mergeCell ref="H5:H6"/>
    <mergeCell ref="I5:I6"/>
    <mergeCell ref="J5:J6"/>
    <mergeCell ref="L5:L6"/>
    <mergeCell ref="M5:M6"/>
    <mergeCell ref="N5:N6"/>
    <mergeCell ref="O5:O6"/>
    <mergeCell ref="F1:G1"/>
    <mergeCell ref="H2:J2"/>
    <mergeCell ref="A3:A4"/>
    <mergeCell ref="J3:J4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landscape" paperSize="9" r:id="rId1"/>
  <rowBreaks count="1" manualBreakCount="1">
    <brk id="21" max="9" man="1"/>
  </rowBreaks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Prepress Production Dept.</cp:lastModifiedBy>
  <cp:lastPrinted>2021-08-04T02:19:29Z</cp:lastPrinted>
  <dcterms:created xsi:type="dcterms:W3CDTF">2001-09-26T02:20:29Z</dcterms:created>
  <dcterms:modified xsi:type="dcterms:W3CDTF">2022-02-22T05:46:04Z</dcterms:modified>
  <cp:category/>
  <cp:version/>
  <cp:contentType/>
  <cp:contentStatus/>
</cp:coreProperties>
</file>