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11535" yWindow="2085" windowWidth="13905" windowHeight="18045"/>
  </bookViews>
  <sheets>
    <sheet name="資料1-1-9" sheetId="1" r:id="rId1"/>
  </sheets>
  <definedNames>
    <definedName name="_xlnm.Print_Area" localSheetId="0">'資料1-1-9'!$B$1:$H$65</definedName>
  </definedNames>
  <calcPr calcId="191029"/>
  <fileRecoveryPr autoRecover="0"/>
</workbook>
</file>

<file path=xl/calcChain.xml><?xml version="1.0" encoding="utf-8"?>
<calcChain xmlns="http://schemas.openxmlformats.org/spreadsheetml/2006/main">
  <c r="F30" i="1" l="1"/>
  <c r="G30" i="1" s="1"/>
  <c r="F36" i="1"/>
  <c r="F35" i="1" l="1"/>
  <c r="F33" i="1"/>
  <c r="F29" i="1"/>
  <c r="F28" i="1"/>
  <c r="F27" i="1"/>
  <c r="F25" i="1"/>
  <c r="F21" i="1"/>
  <c r="F20" i="1"/>
  <c r="F19" i="1"/>
  <c r="F17" i="1"/>
  <c r="F13" i="1"/>
  <c r="F12" i="1"/>
  <c r="F11" i="1"/>
  <c r="F9" i="1"/>
  <c r="F6" i="1"/>
  <c r="F7" i="1"/>
  <c r="F8" i="1"/>
  <c r="F10" i="1"/>
  <c r="F14" i="1"/>
  <c r="F15" i="1"/>
  <c r="F16" i="1"/>
  <c r="F18" i="1"/>
  <c r="F22" i="1"/>
  <c r="F23" i="1"/>
  <c r="F24" i="1"/>
  <c r="F26" i="1"/>
  <c r="F31" i="1"/>
  <c r="F32" i="1"/>
  <c r="F34" i="1"/>
  <c r="G6" i="1" l="1"/>
  <c r="G7" i="1" l="1"/>
  <c r="G32" i="1" l="1"/>
  <c r="G29" i="1" l="1"/>
  <c r="G34" i="1"/>
  <c r="G31" i="1"/>
  <c r="G28" i="1"/>
  <c r="G14" i="1" l="1"/>
  <c r="G23" i="1" l="1"/>
  <c r="G26" i="1" l="1"/>
  <c r="G25" i="1"/>
  <c r="G24" i="1"/>
  <c r="G16" i="1"/>
  <c r="G35" i="1"/>
  <c r="G27" i="1"/>
  <c r="G22" i="1"/>
  <c r="G21" i="1"/>
  <c r="G20" i="1"/>
  <c r="G19" i="1"/>
  <c r="G18" i="1"/>
  <c r="G17" i="1"/>
  <c r="G15" i="1"/>
  <c r="G13" i="1"/>
  <c r="G12" i="1"/>
  <c r="G10" i="1"/>
  <c r="G9" i="1"/>
  <c r="G8" i="1"/>
  <c r="F38" i="1"/>
</calcChain>
</file>

<file path=xl/sharedStrings.xml><?xml version="1.0" encoding="utf-8"?>
<sst xmlns="http://schemas.openxmlformats.org/spreadsheetml/2006/main" count="74" uniqueCount="68">
  <si>
    <t>　　　　　　</t>
  </si>
  <si>
    <t>出火率</t>
    <rPh sb="0" eb="2">
      <t>シュッカ</t>
    </rPh>
    <rPh sb="2" eb="3">
      <t>リツ</t>
    </rPh>
    <phoneticPr fontId="3"/>
  </si>
  <si>
    <t>増減率</t>
    <phoneticPr fontId="3"/>
  </si>
  <si>
    <t>区　　分</t>
    <phoneticPr fontId="3"/>
  </si>
  <si>
    <t>(B)-(A)</t>
    <phoneticPr fontId="3"/>
  </si>
  <si>
    <t xml:space="preserve"> (C)/(A)×100</t>
    <phoneticPr fontId="3"/>
  </si>
  <si>
    <t>(Ａ)</t>
    <phoneticPr fontId="3"/>
  </si>
  <si>
    <t>(Ｂ)</t>
    <phoneticPr fontId="3"/>
  </si>
  <si>
    <t xml:space="preserve"> (C)</t>
    <phoneticPr fontId="3"/>
  </si>
  <si>
    <t>(%)</t>
    <phoneticPr fontId="3"/>
  </si>
  <si>
    <t>　全　　　焼</t>
    <phoneticPr fontId="3"/>
  </si>
  <si>
    <t>　半　　　焼</t>
    <phoneticPr fontId="3"/>
  </si>
  <si>
    <t>　部　分　焼</t>
    <phoneticPr fontId="3"/>
  </si>
  <si>
    <t>　全　　　損</t>
    <phoneticPr fontId="3"/>
  </si>
  <si>
    <t>　半　　　損　</t>
    <phoneticPr fontId="3"/>
  </si>
  <si>
    <t>　小　　　損</t>
    <phoneticPr fontId="3"/>
  </si>
  <si>
    <t>-</t>
    <phoneticPr fontId="3"/>
  </si>
  <si>
    <t>　建物火災</t>
    <rPh sb="3" eb="4">
      <t>ヒ</t>
    </rPh>
    <rPh sb="4" eb="5">
      <t>サイ</t>
    </rPh>
    <phoneticPr fontId="3"/>
  </si>
  <si>
    <t>　林野火災</t>
    <rPh sb="3" eb="5">
      <t>カサイ</t>
    </rPh>
    <phoneticPr fontId="3"/>
  </si>
  <si>
    <t>　車両火災</t>
    <rPh sb="3" eb="5">
      <t>カサイ</t>
    </rPh>
    <phoneticPr fontId="3"/>
  </si>
  <si>
    <t>　船舶火災</t>
    <rPh sb="3" eb="5">
      <t>カサイ</t>
    </rPh>
    <phoneticPr fontId="3"/>
  </si>
  <si>
    <t>　航空機火災</t>
    <rPh sb="4" eb="6">
      <t>カサイ</t>
    </rPh>
    <phoneticPr fontId="3"/>
  </si>
  <si>
    <t>　その他の火災</t>
    <rPh sb="5" eb="7">
      <t>カサイ</t>
    </rPh>
    <phoneticPr fontId="3"/>
  </si>
  <si>
    <t>　ぼ　　　や</t>
    <phoneticPr fontId="3"/>
  </si>
  <si>
    <t>　建物火災</t>
    <rPh sb="3" eb="5">
      <t>カサイ</t>
    </rPh>
    <phoneticPr fontId="3"/>
  </si>
  <si>
    <t>　爆　　発</t>
    <phoneticPr fontId="3"/>
  </si>
  <si>
    <t>　　　 12　△は負数を表す。以下本節において、ことわりのない限り同じ。</t>
    <phoneticPr fontId="5"/>
  </si>
  <si>
    <t>　　　 13　増減率は、表示単位未満を四捨五入した。以下本節において、ことわりのない限り同じ。</t>
    <phoneticPr fontId="5"/>
  </si>
  <si>
    <t>　　　 16　「爆発」による損害額については、火災種別に関わらず、「損害額」中の「爆発」に計上している。</t>
    <rPh sb="8" eb="10">
      <t>バクハツ</t>
    </rPh>
    <rPh sb="14" eb="16">
      <t>ソンガイ</t>
    </rPh>
    <rPh sb="16" eb="17">
      <t>ガク</t>
    </rPh>
    <rPh sb="23" eb="25">
      <t>カサイ</t>
    </rPh>
    <rPh sb="25" eb="27">
      <t>シュベツ</t>
    </rPh>
    <rPh sb="28" eb="29">
      <t>カカ</t>
    </rPh>
    <rPh sb="34" eb="36">
      <t>ソンガイ</t>
    </rPh>
    <rPh sb="36" eb="37">
      <t>ガク</t>
    </rPh>
    <rPh sb="38" eb="39">
      <t>ナカ</t>
    </rPh>
    <rPh sb="41" eb="43">
      <t>バクハツ</t>
    </rPh>
    <rPh sb="45" eb="47">
      <t>ケイジョウ</t>
    </rPh>
    <phoneticPr fontId="3"/>
  </si>
  <si>
    <t>（各年中）</t>
    <rPh sb="1" eb="3">
      <t>カクネン</t>
    </rPh>
    <rPh sb="3" eb="4">
      <t>チュウ</t>
    </rPh>
    <phoneticPr fontId="3"/>
  </si>
  <si>
    <t>　　　 15　火災が２種以上にわたった場合、火災件数は損害額の大きい方で計上し、損害額は、火災による損害を受けた</t>
    <rPh sb="27" eb="29">
      <t>ソンガイ</t>
    </rPh>
    <rPh sb="29" eb="30">
      <t>ガク</t>
    </rPh>
    <rPh sb="31" eb="32">
      <t>オオ</t>
    </rPh>
    <rPh sb="34" eb="35">
      <t>ホウ</t>
    </rPh>
    <rPh sb="40" eb="43">
      <t>ソンガイガク</t>
    </rPh>
    <rPh sb="45" eb="47">
      <t>カサイ</t>
    </rPh>
    <rPh sb="50" eb="52">
      <t>ソンガイ</t>
    </rPh>
    <rPh sb="53" eb="54">
      <t>ウ</t>
    </rPh>
    <phoneticPr fontId="5"/>
  </si>
  <si>
    <t>　　　 17　合計欄の値が四捨五入により各値の合計と一致しない場合がある。以下本節において、ことわりのない限り同じ。</t>
    <phoneticPr fontId="5"/>
  </si>
  <si>
    <t>-</t>
    <phoneticPr fontId="3"/>
  </si>
  <si>
    <t>　 　　　　台帳による。</t>
    <phoneticPr fontId="3"/>
  </si>
  <si>
    <t xml:space="preserve"> 　　  11　損害額等については、調査中のものがあり、変動することがある。以下本節において、ことわりのない限り同じ。</t>
    <phoneticPr fontId="5"/>
  </si>
  <si>
    <t xml:space="preserve"> 　 　 10　出火率とは、人口1万人当たりの出火件数をいう。 以下本節において、ことわりのない限り同じ。</t>
    <phoneticPr fontId="5"/>
  </si>
  <si>
    <t xml:space="preserve">       ９　死者には、火災により負傷した後、48時間以内に死亡した者を含む。以下本節において、ことわりのない限り同じ。</t>
    <phoneticPr fontId="3"/>
  </si>
  <si>
    <t>　　　 ７　「航空機火災」とは、航空機又はその積載物が焼損した火災をいう。以下本節において、ことわりのない限り同じ。</t>
    <rPh sb="7" eb="10">
      <t>コウクウキ</t>
    </rPh>
    <rPh sb="10" eb="12">
      <t>カサイ</t>
    </rPh>
    <rPh sb="16" eb="19">
      <t>コウクウキ</t>
    </rPh>
    <rPh sb="19" eb="20">
      <t>マタ</t>
    </rPh>
    <rPh sb="23" eb="26">
      <t>セキサイブツ</t>
    </rPh>
    <rPh sb="27" eb="29">
      <t>ショウソン</t>
    </rPh>
    <rPh sb="31" eb="33">
      <t>カサイ</t>
    </rPh>
    <phoneticPr fontId="5"/>
  </si>
  <si>
    <t>　　　 ６　「船舶火災」とは、船舶又はその積載物が焼損した火災をいう。以下本節において、ことわりのない限り同じ。</t>
    <rPh sb="7" eb="9">
      <t>センパク</t>
    </rPh>
    <rPh sb="9" eb="11">
      <t>カサイ</t>
    </rPh>
    <rPh sb="15" eb="17">
      <t>センパク</t>
    </rPh>
    <rPh sb="17" eb="18">
      <t>マタ</t>
    </rPh>
    <rPh sb="21" eb="24">
      <t>セキサイブツ</t>
    </rPh>
    <rPh sb="25" eb="27">
      <t>ショウソン</t>
    </rPh>
    <rPh sb="29" eb="31">
      <t>カサイ</t>
    </rPh>
    <phoneticPr fontId="5"/>
  </si>
  <si>
    <t xml:space="preserve"> 　　　　  おいて、ことわりのない限り同じ。</t>
    <phoneticPr fontId="3"/>
  </si>
  <si>
    <t>　　　 ５　「車両火災」とは、自動車車両、鉄道車両及び被けん引車又はこれらの積載物が焼損した火災をいう。以下本節に</t>
    <rPh sb="7" eb="9">
      <t>シャリョウ</t>
    </rPh>
    <rPh sb="9" eb="11">
      <t>カサイ</t>
    </rPh>
    <rPh sb="15" eb="18">
      <t>ジドウシャ</t>
    </rPh>
    <rPh sb="18" eb="20">
      <t>シャリョウ</t>
    </rPh>
    <rPh sb="21" eb="23">
      <t>テツドウ</t>
    </rPh>
    <rPh sb="23" eb="25">
      <t>シャリョウ</t>
    </rPh>
    <rPh sb="25" eb="26">
      <t>オヨ</t>
    </rPh>
    <rPh sb="27" eb="28">
      <t>ヒ</t>
    </rPh>
    <rPh sb="30" eb="32">
      <t>インシャ</t>
    </rPh>
    <rPh sb="32" eb="33">
      <t>マタ</t>
    </rPh>
    <phoneticPr fontId="5"/>
  </si>
  <si>
    <t>　　　 ４　「林野火災」とは、森林、原野又は牧野が焼損した火災をいう。以下本節において、ことわりのない限り同じ。</t>
    <rPh sb="7" eb="9">
      <t>リンヤ</t>
    </rPh>
    <rPh sb="9" eb="11">
      <t>カサイ</t>
    </rPh>
    <rPh sb="15" eb="17">
      <t>シンリン</t>
    </rPh>
    <rPh sb="18" eb="20">
      <t>ゲンヤ</t>
    </rPh>
    <rPh sb="20" eb="21">
      <t>マタ</t>
    </rPh>
    <rPh sb="22" eb="24">
      <t>マキノ</t>
    </rPh>
    <rPh sb="25" eb="27">
      <t>ショウソン</t>
    </rPh>
    <rPh sb="29" eb="31">
      <t>カサイ</t>
    </rPh>
    <phoneticPr fontId="5"/>
  </si>
  <si>
    <t>　　　 ３　「建物火災」とは、建物又はその収容物が焼損した火災をいう。以下本節において、ことわりのない限り同じ。</t>
    <rPh sb="7" eb="9">
      <t>タテモノ</t>
    </rPh>
    <rPh sb="9" eb="11">
      <t>カサイ</t>
    </rPh>
    <rPh sb="15" eb="17">
      <t>タテモノ</t>
    </rPh>
    <rPh sb="17" eb="18">
      <t>マタ</t>
    </rPh>
    <rPh sb="21" eb="23">
      <t>シュウヨウ</t>
    </rPh>
    <rPh sb="23" eb="24">
      <t>ブツ</t>
    </rPh>
    <rPh sb="25" eb="27">
      <t>ショウソン</t>
    </rPh>
    <rPh sb="29" eb="31">
      <t>カサイ</t>
    </rPh>
    <rPh sb="35" eb="37">
      <t>イカ</t>
    </rPh>
    <rPh sb="37" eb="39">
      <t>ホンセツ</t>
    </rPh>
    <phoneticPr fontId="5"/>
  </si>
  <si>
    <t xml:space="preserve">       ２　各年の数値は、1月～12月に発生した火災を集計したもの。以下本節において、ことわりのない限り同じ。</t>
    <rPh sb="9" eb="10">
      <t>カク</t>
    </rPh>
    <rPh sb="10" eb="11">
      <t>ネン</t>
    </rPh>
    <rPh sb="12" eb="14">
      <t>スウチ</t>
    </rPh>
    <rPh sb="17" eb="18">
      <t>ガツ</t>
    </rPh>
    <rPh sb="21" eb="22">
      <t>ガツ</t>
    </rPh>
    <rPh sb="23" eb="25">
      <t>ハッセイ</t>
    </rPh>
    <rPh sb="27" eb="29">
      <t>カサイ</t>
    </rPh>
    <rPh sb="30" eb="32">
      <t>シュウケイ</t>
    </rPh>
    <rPh sb="37" eb="39">
      <t>イカ</t>
    </rPh>
    <rPh sb="39" eb="41">
      <t>ホンセツ</t>
    </rPh>
    <rPh sb="53" eb="54">
      <t>カギ</t>
    </rPh>
    <rPh sb="55" eb="56">
      <t>オナ</t>
    </rPh>
    <phoneticPr fontId="3"/>
  </si>
  <si>
    <t>(備考) １　「火災報告」により作成</t>
    <rPh sb="1" eb="3">
      <t>ビコウ</t>
    </rPh>
    <rPh sb="8" eb="10">
      <t>カサイ</t>
    </rPh>
    <rPh sb="10" eb="12">
      <t>ホウコク</t>
    </rPh>
    <rPh sb="16" eb="18">
      <t>サクセイ</t>
    </rPh>
    <phoneticPr fontId="3"/>
  </si>
  <si>
    <t>増　減</t>
    <phoneticPr fontId="3"/>
  </si>
  <si>
    <t>　　　   　ものの火災種別（建物、林野、車両、船舶、航空機、その他の別）ごとに計上している。以下本節において、</t>
    <rPh sb="18" eb="20">
      <t>リンヤ</t>
    </rPh>
    <rPh sb="21" eb="23">
      <t>シャリョウ</t>
    </rPh>
    <rPh sb="24" eb="26">
      <t>センパク</t>
    </rPh>
    <rPh sb="27" eb="30">
      <t>コウクウキ</t>
    </rPh>
    <rPh sb="33" eb="34">
      <t>タ</t>
    </rPh>
    <rPh sb="35" eb="36">
      <t>ベツ</t>
    </rPh>
    <phoneticPr fontId="5"/>
  </si>
  <si>
    <t>　　　 　　ことわりのない限り同じ。</t>
    <rPh sb="13" eb="14">
      <t>カギ</t>
    </rPh>
    <rPh sb="15" eb="16">
      <t>オナ</t>
    </rPh>
    <phoneticPr fontId="5"/>
  </si>
  <si>
    <t>　　　 ８　「その他の火災」とは、建物火災、林野火災、車両火災、船舶火災及び航空機火災以外の火災（空地、田畑、道</t>
    <rPh sb="9" eb="10">
      <t>タ</t>
    </rPh>
    <rPh sb="11" eb="13">
      <t>カサイ</t>
    </rPh>
    <rPh sb="17" eb="19">
      <t>タテモノ</t>
    </rPh>
    <rPh sb="19" eb="21">
      <t>カサイ</t>
    </rPh>
    <rPh sb="27" eb="29">
      <t>シャリョウ</t>
    </rPh>
    <rPh sb="29" eb="31">
      <t>カサイ</t>
    </rPh>
    <rPh sb="32" eb="34">
      <t>センパク</t>
    </rPh>
    <rPh sb="34" eb="36">
      <t>カサイ</t>
    </rPh>
    <rPh sb="36" eb="37">
      <t>オヨ</t>
    </rPh>
    <rPh sb="52" eb="54">
      <t>タハタ</t>
    </rPh>
    <rPh sb="55" eb="56">
      <t>ミチ</t>
    </rPh>
    <phoneticPr fontId="5"/>
  </si>
  <si>
    <t>　　　 　　路、河川敷、ごみ集積場、屋外物品集積所、軌道敷、電柱類等の火災）をいう。以下本節において、ことわりの</t>
    <phoneticPr fontId="5"/>
  </si>
  <si>
    <t>　　　 　　ない限り同じ。</t>
    <phoneticPr fontId="3"/>
  </si>
  <si>
    <t>出火件数（件）</t>
    <rPh sb="5" eb="6">
      <t>ケン</t>
    </rPh>
    <phoneticPr fontId="3"/>
  </si>
  <si>
    <t>焼損棟数（棟）</t>
    <rPh sb="5" eb="6">
      <t>トウ</t>
    </rPh>
    <phoneticPr fontId="3"/>
  </si>
  <si>
    <t>建物焼損床面積（㎡）</t>
    <phoneticPr fontId="3"/>
  </si>
  <si>
    <t>建物焼損表面積（㎡）</t>
    <phoneticPr fontId="3"/>
  </si>
  <si>
    <t>林野焼損面積（ａ）</t>
    <phoneticPr fontId="3"/>
  </si>
  <si>
    <t>死者（人）</t>
    <rPh sb="3" eb="4">
      <t>ニン</t>
    </rPh>
    <phoneticPr fontId="3"/>
  </si>
  <si>
    <t>負傷者（人）</t>
    <rPh sb="4" eb="5">
      <t>ニン</t>
    </rPh>
    <phoneticPr fontId="3"/>
  </si>
  <si>
    <t>り災世帯数（世帯）</t>
    <rPh sb="6" eb="8">
      <t>セタイ</t>
    </rPh>
    <phoneticPr fontId="3"/>
  </si>
  <si>
    <t>り災人員（人）</t>
    <rPh sb="5" eb="6">
      <t>ニン</t>
    </rPh>
    <phoneticPr fontId="3"/>
  </si>
  <si>
    <t>損　害　額（百万円）</t>
    <rPh sb="6" eb="8">
      <t>ヒャクマン</t>
    </rPh>
    <rPh sb="8" eb="9">
      <t>エン</t>
    </rPh>
    <phoneticPr fontId="3"/>
  </si>
  <si>
    <t>出　火　率（件/万人）</t>
    <rPh sb="0" eb="1">
      <t>デ</t>
    </rPh>
    <rPh sb="2" eb="3">
      <t>ヒ</t>
    </rPh>
    <rPh sb="4" eb="5">
      <t>リツ</t>
    </rPh>
    <phoneticPr fontId="3"/>
  </si>
  <si>
    <t>平成22年</t>
  </si>
  <si>
    <t>令和２年</t>
    <phoneticPr fontId="3"/>
  </si>
  <si>
    <t>令和元年</t>
  </si>
  <si>
    <t>　　　 14　人口は、平成22年については3月31日現在の住民基本台帳、令和元年、令和２年については1月1日現在の住民基本</t>
    <rPh sb="29" eb="31">
      <t>ジュウミン</t>
    </rPh>
    <rPh sb="31" eb="33">
      <t>キホン</t>
    </rPh>
    <rPh sb="33" eb="35">
      <t>ダイチョウ</t>
    </rPh>
    <phoneticPr fontId="5"/>
  </si>
  <si>
    <t>-</t>
  </si>
  <si>
    <t>資料1-1-9　火災の状況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</si>
</sst>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quot;△ &quot;#,##0.0"/>
    <numFmt numFmtId="178" formatCode="0.0_ "/>
    <numFmt numFmtId="179" formatCode="0.0"/>
    <numFmt numFmtId="180" formatCode="#,##0.000;[Red]\-#,##0.000"/>
    <numFmt numFmtId="181" formatCode="#,##0.0;[Red]\-#,##0.0"/>
  </numFmts>
  <fonts count="20" x14ac:knownFonts="1">
    <font>
      <sz val="10.1"/>
      <name val="ＭＳ 明朝"/>
      <family val="1"/>
      <charset val="128"/>
    </font>
    <font>
      <sz val="11"/>
      <color theme="1"/>
      <name val="ＭＳ Ｐゴシック"/>
      <family val="2"/>
      <charset val="128"/>
    </font>
    <font>
      <sz val="11"/>
      <name val="ＭＳ Ｐゴシック"/>
      <family val="3"/>
      <charset val="128"/>
    </font>
    <font>
      <sz val="11"/>
      <name val="ＭＳ Ｐゴシック"/>
      <family val="3"/>
      <charset val="128"/>
    </font>
    <font>
      <sz val="10.1"/>
      <name val="ＭＳ 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1"/>
      <color indexed="8"/>
      <name val="ＭＳ ゴシック"/>
      <family val="3"/>
      <charset val="128"/>
    </font>
    <font>
      <sz val="10.1"/>
      <color indexed="10"/>
      <name val="ＭＳ 明朝"/>
      <family val="1"/>
      <charset val="128"/>
    </font>
    <font>
      <sz val="14"/>
      <name val="ＭＳ Ｐゴシック"/>
      <family val="3"/>
      <charset val="128"/>
    </font>
    <font>
      <b/>
      <sz val="10.1"/>
      <color rgb="FFFF0000"/>
      <name val="ＭＳ ゴシック"/>
      <family val="3"/>
      <charset val="128"/>
    </font>
    <font>
      <sz val="11"/>
      <color rgb="FFFF0000"/>
      <name val="ＭＳ ゴシック"/>
      <family val="3"/>
      <charset val="128"/>
    </font>
    <font>
      <b/>
      <sz val="11"/>
      <color rgb="FFFF0000"/>
      <name val="ＭＳ ゴシック"/>
      <family val="3"/>
      <charset val="128"/>
    </font>
    <font>
      <sz val="10.1"/>
      <color rgb="FFFF0000"/>
      <name val="ＭＳ ゴシック"/>
      <family val="3"/>
      <charset val="128"/>
    </font>
    <font>
      <b/>
      <sz val="10.1"/>
      <color rgb="FF0033CC"/>
      <name val="ＭＳ ゴシック"/>
      <family val="3"/>
      <charset val="128"/>
    </font>
    <font>
      <b/>
      <sz val="10.1"/>
      <name val="ＭＳ ゴシック"/>
      <family val="3"/>
      <charset val="128"/>
    </font>
    <font>
      <sz val="10"/>
      <color theme="1"/>
      <name val="ＭＳ ゴシック"/>
      <family val="3"/>
      <charset val="128"/>
    </font>
    <font>
      <sz val="10.1"/>
      <color theme="1"/>
      <name val="ＭＳ 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style="thin">
        <color indexed="8"/>
      </left>
      <right/>
      <top/>
      <bottom/>
      <diagonal/>
    </border>
    <border>
      <left style="thin">
        <color indexed="8"/>
      </left>
      <right style="medium">
        <color indexed="64"/>
      </right>
      <top/>
      <bottom/>
      <diagonal/>
    </border>
    <border>
      <left style="medium">
        <color indexed="64"/>
      </left>
      <right/>
      <top style="hair">
        <color indexed="8"/>
      </top>
      <bottom/>
      <diagonal/>
    </border>
    <border>
      <left style="medium">
        <color indexed="64"/>
      </left>
      <right/>
      <top/>
      <bottom style="medium">
        <color indexed="64"/>
      </bottom>
      <diagonal/>
    </border>
    <border>
      <left style="thin">
        <color indexed="8"/>
      </left>
      <right/>
      <top style="hair">
        <color indexed="8"/>
      </top>
      <bottom/>
      <diagonal/>
    </border>
    <border>
      <left style="thin">
        <color indexed="8"/>
      </left>
      <right style="medium">
        <color indexed="64"/>
      </right>
      <top style="hair">
        <color indexed="64"/>
      </top>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8"/>
      </left>
      <right/>
      <top style="dashed">
        <color indexed="64"/>
      </top>
      <bottom style="dashed">
        <color indexed="64"/>
      </bottom>
      <diagonal/>
    </border>
    <border>
      <left style="thin">
        <color indexed="8"/>
      </left>
      <right/>
      <top style="dashed">
        <color indexed="64"/>
      </top>
      <bottom style="thin">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8"/>
      </left>
      <right/>
      <top style="thin">
        <color indexed="64"/>
      </top>
      <bottom style="dashed">
        <color indexed="64"/>
      </bottom>
      <diagonal/>
    </border>
    <border>
      <left style="thin">
        <color indexed="8"/>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thin">
        <color indexed="8"/>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style="thin">
        <color indexed="8"/>
      </left>
      <right style="medium">
        <color indexed="64"/>
      </right>
      <top style="dashed">
        <color indexed="64"/>
      </top>
      <bottom style="thin">
        <color indexed="64"/>
      </bottom>
      <diagonal/>
    </border>
    <border>
      <left style="medium">
        <color indexed="64"/>
      </left>
      <right style="thin">
        <color indexed="8"/>
      </right>
      <top style="thin">
        <color indexed="64"/>
      </top>
      <bottom style="dashed">
        <color indexed="64"/>
      </bottom>
      <diagonal/>
    </border>
    <border>
      <left style="medium">
        <color indexed="64"/>
      </left>
      <right style="thin">
        <color indexed="8"/>
      </right>
      <top/>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diagonal/>
    </border>
    <border>
      <left style="thin">
        <color indexed="8"/>
      </left>
      <right style="medium">
        <color indexed="64"/>
      </right>
      <top style="dashed">
        <color indexed="64"/>
      </top>
      <bottom style="medium">
        <color indexed="64"/>
      </bottom>
      <diagonal/>
    </border>
    <border>
      <left style="thin">
        <color indexed="22"/>
      </left>
      <right style="thin">
        <color indexed="22"/>
      </right>
      <top/>
      <bottom style="thin">
        <color indexed="22"/>
      </bottom>
      <diagonal/>
    </border>
  </borders>
  <cellStyleXfs count="10">
    <xf numFmtId="0" fontId="0" fillId="0" borderId="0"/>
    <xf numFmtId="38" fontId="2" fillId="0" borderId="0" applyFont="0" applyFill="0" applyBorder="0" applyAlignment="0" applyProtection="0"/>
    <xf numFmtId="0" fontId="6" fillId="0" borderId="0"/>
    <xf numFmtId="0" fontId="2" fillId="0" borderId="0"/>
    <xf numFmtId="38" fontId="2" fillId="0" borderId="0" applyFont="0" applyFill="0" applyBorder="0" applyAlignment="0" applyProtection="0">
      <alignment vertical="center"/>
    </xf>
    <xf numFmtId="0" fontId="19" fillId="0" borderId="0">
      <alignment vertical="center"/>
    </xf>
    <xf numFmtId="38" fontId="6" fillId="0" borderId="0" applyFont="0" applyFill="0" applyBorder="0" applyAlignment="0" applyProtection="0">
      <alignment vertical="center"/>
    </xf>
    <xf numFmtId="0" fontId="2" fillId="0" borderId="0">
      <alignment vertical="center"/>
    </xf>
    <xf numFmtId="9" fontId="6" fillId="0" borderId="0" applyFont="0" applyFill="0" applyBorder="0" applyAlignment="0" applyProtection="0">
      <alignment vertical="center"/>
    </xf>
    <xf numFmtId="0" fontId="1" fillId="0" borderId="0">
      <alignment vertical="center"/>
    </xf>
  </cellStyleXfs>
  <cellXfs count="103">
    <xf numFmtId="0" fontId="0" fillId="0" borderId="0" xfId="0"/>
    <xf numFmtId="0" fontId="4" fillId="0" borderId="0" xfId="0" applyFont="1"/>
    <xf numFmtId="0" fontId="4" fillId="0" borderId="0" xfId="0" applyFont="1" applyBorder="1"/>
    <xf numFmtId="176" fontId="4" fillId="0" borderId="0" xfId="0" applyNumberFormat="1" applyFont="1"/>
    <xf numFmtId="177" fontId="4" fillId="0" borderId="0" xfId="0" applyNumberFormat="1" applyFont="1"/>
    <xf numFmtId="177" fontId="4" fillId="0" borderId="0" xfId="0" applyNumberFormat="1" applyFont="1" applyBorder="1"/>
    <xf numFmtId="3" fontId="4" fillId="0" borderId="0" xfId="0" applyNumberFormat="1" applyFont="1" applyBorder="1"/>
    <xf numFmtId="176" fontId="4" fillId="0" borderId="0" xfId="0" applyNumberFormat="1" applyFont="1" applyBorder="1"/>
    <xf numFmtId="0" fontId="4" fillId="0" borderId="2" xfId="0" applyFont="1" applyBorder="1"/>
    <xf numFmtId="0" fontId="4" fillId="0" borderId="3" xfId="0" applyFont="1" applyFill="1" applyBorder="1"/>
    <xf numFmtId="176" fontId="4" fillId="0" borderId="3" xfId="0" applyNumberFormat="1" applyFont="1" applyFill="1" applyBorder="1"/>
    <xf numFmtId="177" fontId="4" fillId="0" borderId="4" xfId="0" applyNumberFormat="1" applyFont="1" applyFill="1" applyBorder="1"/>
    <xf numFmtId="0" fontId="4" fillId="0" borderId="5" xfId="0" applyFont="1" applyBorder="1"/>
    <xf numFmtId="0" fontId="4" fillId="0" borderId="6" xfId="0" applyFont="1" applyBorder="1"/>
    <xf numFmtId="178" fontId="4" fillId="2" borderId="7" xfId="0" applyNumberFormat="1" applyFont="1" applyFill="1" applyBorder="1"/>
    <xf numFmtId="177" fontId="4" fillId="2" borderId="7" xfId="0" applyNumberFormat="1" applyFont="1" applyFill="1" applyBorder="1"/>
    <xf numFmtId="177" fontId="4" fillId="2" borderId="8" xfId="0" applyNumberFormat="1" applyFont="1" applyFill="1" applyBorder="1" applyAlignment="1">
      <alignment horizontal="center"/>
    </xf>
    <xf numFmtId="0" fontId="4" fillId="2" borderId="3" xfId="0" applyFont="1" applyFill="1" applyBorder="1"/>
    <xf numFmtId="176" fontId="4" fillId="2" borderId="3" xfId="0" applyNumberFormat="1" applyFont="1" applyFill="1" applyBorder="1"/>
    <xf numFmtId="177" fontId="4" fillId="2" borderId="4" xfId="0" applyNumberFormat="1" applyFont="1" applyFill="1" applyBorder="1"/>
    <xf numFmtId="0" fontId="4" fillId="2" borderId="9" xfId="0" applyFont="1" applyFill="1" applyBorder="1"/>
    <xf numFmtId="176" fontId="4" fillId="2" borderId="9" xfId="0" applyNumberFormat="1" applyFont="1" applyFill="1" applyBorder="1"/>
    <xf numFmtId="177" fontId="4" fillId="2" borderId="10" xfId="0" applyNumberFormat="1" applyFont="1" applyFill="1" applyBorder="1"/>
    <xf numFmtId="38" fontId="5" fillId="0" borderId="0" xfId="1" applyFont="1"/>
    <xf numFmtId="0" fontId="7" fillId="0" borderId="1" xfId="2" applyFont="1" applyFill="1" applyBorder="1" applyAlignment="1">
      <alignment horizontal="right" wrapText="1"/>
    </xf>
    <xf numFmtId="38" fontId="8" fillId="0" borderId="1" xfId="1" applyFont="1" applyFill="1" applyBorder="1" applyAlignment="1">
      <alignment horizontal="right" wrapText="1"/>
    </xf>
    <xf numFmtId="0" fontId="9" fillId="0" borderId="0" xfId="0" applyFont="1"/>
    <xf numFmtId="0" fontId="4" fillId="0" borderId="0" xfId="0" applyFont="1" applyFill="1"/>
    <xf numFmtId="176" fontId="4" fillId="0" borderId="0" xfId="0" applyNumberFormat="1" applyFont="1" applyFill="1"/>
    <xf numFmtId="177" fontId="4" fillId="0" borderId="0" xfId="0" applyNumberFormat="1" applyFont="1" applyFill="1"/>
    <xf numFmtId="0" fontId="11" fillId="0" borderId="0" xfId="0" applyFont="1"/>
    <xf numFmtId="3" fontId="4" fillId="0" borderId="11" xfId="0" applyNumberFormat="1" applyFont="1" applyBorder="1"/>
    <xf numFmtId="3" fontId="4" fillId="0" borderId="12" xfId="0" applyNumberFormat="1" applyFont="1" applyBorder="1"/>
    <xf numFmtId="0" fontId="4" fillId="0" borderId="11" xfId="0" applyFont="1" applyBorder="1"/>
    <xf numFmtId="38" fontId="4" fillId="0" borderId="11" xfId="1" applyFont="1" applyBorder="1"/>
    <xf numFmtId="0" fontId="4" fillId="3" borderId="13" xfId="0" applyFont="1" applyFill="1" applyBorder="1" applyAlignment="1">
      <alignment horizontal="center"/>
    </xf>
    <xf numFmtId="0" fontId="4" fillId="3" borderId="14" xfId="0" applyFont="1" applyFill="1" applyBorder="1" applyAlignment="1">
      <alignment horizontal="center"/>
    </xf>
    <xf numFmtId="176" fontId="4" fillId="3" borderId="14" xfId="0" applyNumberFormat="1" applyFont="1" applyFill="1" applyBorder="1" applyAlignment="1">
      <alignment horizontal="center"/>
    </xf>
    <xf numFmtId="177" fontId="4" fillId="3" borderId="15"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176" fontId="4" fillId="3" borderId="3" xfId="0" applyNumberFormat="1" applyFont="1" applyFill="1" applyBorder="1" applyAlignment="1">
      <alignment horizontal="center"/>
    </xf>
    <xf numFmtId="177" fontId="4" fillId="3" borderId="4" xfId="0" applyNumberFormat="1" applyFont="1" applyFill="1" applyBorder="1" applyAlignment="1">
      <alignment horizontal="center"/>
    </xf>
    <xf numFmtId="0" fontId="4" fillId="4" borderId="16" xfId="0" applyFont="1" applyFill="1" applyBorder="1"/>
    <xf numFmtId="3" fontId="4" fillId="0" borderId="17" xfId="0" applyNumberFormat="1" applyFont="1" applyBorder="1"/>
    <xf numFmtId="176" fontId="4" fillId="0" borderId="17" xfId="0" applyNumberFormat="1" applyFont="1" applyBorder="1"/>
    <xf numFmtId="177" fontId="4" fillId="0" borderId="18" xfId="0" applyNumberFormat="1" applyFont="1" applyBorder="1"/>
    <xf numFmtId="0" fontId="4" fillId="4" borderId="19" xfId="0" applyFont="1" applyFill="1" applyBorder="1"/>
    <xf numFmtId="176" fontId="4" fillId="0" borderId="11" xfId="0" applyNumberFormat="1" applyFont="1" applyBorder="1"/>
    <xf numFmtId="177" fontId="4" fillId="0" borderId="20" xfId="0" applyNumberFormat="1" applyFont="1" applyBorder="1"/>
    <xf numFmtId="0" fontId="4" fillId="4" borderId="21" xfId="0" applyFont="1" applyFill="1" applyBorder="1"/>
    <xf numFmtId="176" fontId="4" fillId="0" borderId="12" xfId="0" applyNumberFormat="1" applyFont="1" applyBorder="1"/>
    <xf numFmtId="177" fontId="4" fillId="0" borderId="22" xfId="0" applyNumberFormat="1" applyFont="1" applyBorder="1"/>
    <xf numFmtId="0" fontId="4" fillId="4" borderId="23" xfId="0" applyFont="1" applyFill="1" applyBorder="1"/>
    <xf numFmtId="3" fontId="4" fillId="0" borderId="17" xfId="0" applyNumberFormat="1" applyFont="1" applyFill="1" applyBorder="1"/>
    <xf numFmtId="3" fontId="4" fillId="0" borderId="11" xfId="0" applyNumberFormat="1" applyFont="1" applyFill="1" applyBorder="1"/>
    <xf numFmtId="3" fontId="4" fillId="0" borderId="12" xfId="0" applyNumberFormat="1" applyFont="1" applyFill="1" applyBorder="1"/>
    <xf numFmtId="0" fontId="4" fillId="4" borderId="2" xfId="0" applyFont="1" applyFill="1" applyBorder="1"/>
    <xf numFmtId="3" fontId="4" fillId="0" borderId="3" xfId="0" applyNumberFormat="1" applyFont="1" applyBorder="1"/>
    <xf numFmtId="176" fontId="4" fillId="0" borderId="3" xfId="0" applyNumberFormat="1" applyFont="1" applyBorder="1"/>
    <xf numFmtId="177" fontId="4" fillId="0" borderId="4" xfId="0" applyNumberFormat="1" applyFont="1" applyBorder="1"/>
    <xf numFmtId="0" fontId="4" fillId="4" borderId="24" xfId="0" applyFont="1" applyFill="1" applyBorder="1"/>
    <xf numFmtId="0" fontId="4" fillId="4" borderId="6" xfId="0" applyFont="1" applyFill="1" applyBorder="1"/>
    <xf numFmtId="0" fontId="4" fillId="0" borderId="0" xfId="0" applyFont="1" applyAlignment="1">
      <alignment horizontal="left" indent="2"/>
    </xf>
    <xf numFmtId="0" fontId="4" fillId="0" borderId="0" xfId="0" applyFont="1" applyAlignment="1">
      <alignment horizontal="left"/>
    </xf>
    <xf numFmtId="0" fontId="4" fillId="4" borderId="25" xfId="0" applyFont="1" applyFill="1" applyBorder="1"/>
    <xf numFmtId="3" fontId="4" fillId="0" borderId="26" xfId="0" applyNumberFormat="1" applyFont="1" applyBorder="1"/>
    <xf numFmtId="176" fontId="4" fillId="0" borderId="26" xfId="0" applyNumberFormat="1" applyFont="1" applyBorder="1"/>
    <xf numFmtId="177" fontId="4" fillId="0" borderId="27" xfId="0" applyNumberFormat="1" applyFont="1" applyBorder="1"/>
    <xf numFmtId="0" fontId="4" fillId="4" borderId="28" xfId="0" applyFont="1" applyFill="1" applyBorder="1"/>
    <xf numFmtId="0" fontId="4" fillId="0" borderId="0" xfId="0" applyFont="1" applyFill="1" applyBorder="1"/>
    <xf numFmtId="176" fontId="4" fillId="0" borderId="0" xfId="0" applyNumberFormat="1" applyFont="1" applyFill="1" applyBorder="1"/>
    <xf numFmtId="177" fontId="4" fillId="0" borderId="0" xfId="0" applyNumberFormat="1" applyFont="1" applyFill="1" applyBorder="1"/>
    <xf numFmtId="1" fontId="4" fillId="0" borderId="11" xfId="0" applyNumberFormat="1" applyFont="1" applyBorder="1"/>
    <xf numFmtId="177" fontId="4" fillId="0" borderId="0" xfId="0" applyNumberFormat="1" applyFont="1" applyAlignment="1">
      <alignment horizontal="right"/>
    </xf>
    <xf numFmtId="38" fontId="13" fillId="0" borderId="1" xfId="1" applyFont="1" applyFill="1" applyBorder="1" applyAlignment="1">
      <alignment horizontal="left"/>
    </xf>
    <xf numFmtId="3" fontId="4" fillId="0" borderId="26" xfId="0" applyNumberFormat="1" applyFont="1" applyFill="1" applyBorder="1"/>
    <xf numFmtId="0" fontId="0" fillId="0" borderId="0" xfId="0" applyFill="1" applyBorder="1"/>
    <xf numFmtId="38" fontId="5" fillId="0" borderId="0" xfId="1" applyFont="1" applyFill="1" applyBorder="1"/>
    <xf numFmtId="0" fontId="14" fillId="0" borderId="0" xfId="0" applyFont="1" applyFill="1" applyBorder="1"/>
    <xf numFmtId="0" fontId="14" fillId="3" borderId="3" xfId="0" applyFont="1" applyFill="1" applyBorder="1" applyAlignment="1">
      <alignment horizontal="center"/>
    </xf>
    <xf numFmtId="177" fontId="4" fillId="0" borderId="30" xfId="0" applyNumberFormat="1" applyFont="1" applyBorder="1" applyAlignment="1">
      <alignment horizontal="right" vertical="center"/>
    </xf>
    <xf numFmtId="0" fontId="15" fillId="0" borderId="0" xfId="0" applyFont="1"/>
    <xf numFmtId="0" fontId="16" fillId="0" borderId="0" xfId="0" applyFont="1"/>
    <xf numFmtId="176" fontId="16" fillId="0" borderId="0" xfId="0" applyNumberFormat="1" applyFont="1"/>
    <xf numFmtId="177" fontId="16" fillId="0" borderId="0" xfId="0" applyNumberFormat="1" applyFont="1"/>
    <xf numFmtId="180" fontId="12" fillId="0" borderId="29" xfId="1" applyNumberFormat="1" applyFont="1" applyFill="1" applyBorder="1" applyAlignment="1">
      <alignment horizontal="right" wrapText="1"/>
    </xf>
    <xf numFmtId="38" fontId="8" fillId="0" borderId="31" xfId="1" applyFont="1" applyFill="1" applyBorder="1" applyAlignment="1">
      <alignment horizontal="right" wrapText="1"/>
    </xf>
    <xf numFmtId="176" fontId="4" fillId="0" borderId="2" xfId="0" applyNumberFormat="1" applyFont="1" applyBorder="1"/>
    <xf numFmtId="38" fontId="8" fillId="0" borderId="0" xfId="1" applyFont="1" applyFill="1" applyBorder="1" applyAlignment="1">
      <alignment horizontal="right" wrapText="1"/>
    </xf>
    <xf numFmtId="0" fontId="9" fillId="0" borderId="0" xfId="0" applyFont="1" applyFill="1" applyBorder="1"/>
    <xf numFmtId="0" fontId="14" fillId="0" borderId="0" xfId="0" applyFont="1" applyBorder="1"/>
    <xf numFmtId="0" fontId="17" fillId="0" borderId="0" xfId="0" applyFont="1" applyBorder="1" applyAlignment="1">
      <alignment horizontal="left"/>
    </xf>
    <xf numFmtId="0" fontId="18" fillId="0" borderId="0" xfId="0" applyFont="1" applyAlignment="1">
      <alignment horizontal="left"/>
    </xf>
    <xf numFmtId="0" fontId="18" fillId="0" borderId="0" xfId="0" applyFont="1" applyAlignment="1"/>
    <xf numFmtId="179" fontId="4" fillId="5" borderId="9" xfId="0" applyNumberFormat="1" applyFont="1" applyFill="1" applyBorder="1"/>
    <xf numFmtId="177" fontId="4" fillId="0" borderId="9" xfId="0" applyNumberFormat="1" applyFont="1" applyBorder="1"/>
    <xf numFmtId="179" fontId="4" fillId="5" borderId="9" xfId="0" applyNumberFormat="1" applyFont="1" applyFill="1" applyBorder="1" applyAlignment="1">
      <alignment horizontal="right"/>
    </xf>
    <xf numFmtId="179" fontId="4" fillId="0" borderId="20" xfId="0" applyNumberFormat="1" applyFont="1" applyBorder="1"/>
    <xf numFmtId="181" fontId="13" fillId="0" borderId="0" xfId="1" applyNumberFormat="1" applyFont="1" applyFill="1" applyBorder="1" applyAlignment="1">
      <alignment horizontal="left"/>
    </xf>
    <xf numFmtId="177" fontId="4" fillId="0" borderId="20" xfId="0" applyNumberFormat="1" applyFont="1" applyBorder="1" applyAlignment="1">
      <alignment horizontal="right"/>
    </xf>
    <xf numFmtId="0" fontId="10" fillId="0" borderId="0" xfId="0" applyFont="1" applyAlignment="1">
      <alignment horizontal="left"/>
    </xf>
    <xf numFmtId="0" fontId="17" fillId="0" borderId="0" xfId="0" applyFont="1" applyBorder="1" applyAlignment="1">
      <alignment horizontal="left"/>
    </xf>
  </cellXfs>
  <cellStyles count="10">
    <cellStyle name="パーセント 2" xfId="8"/>
    <cellStyle name="桁区切り" xfId="1" builtinId="6"/>
    <cellStyle name="桁区切り 2" xfId="4"/>
    <cellStyle name="桁区切り 3" xfId="6"/>
    <cellStyle name="標準" xfId="0" builtinId="0"/>
    <cellStyle name="標準 2" xfId="3"/>
    <cellStyle name="標準 3" xfId="5"/>
    <cellStyle name="標準 4" xfId="7"/>
    <cellStyle name="標準 5" xfId="9"/>
    <cellStyle name="標準_1-1-2" xfId="2"/>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abSelected="1" zoomScaleNormal="100" zoomScaleSheetLayoutView="100" workbookViewId="0"/>
  </sheetViews>
  <sheetFormatPr defaultColWidth="11.85546875" defaultRowHeight="14.1" customHeight="1" x14ac:dyDescent="0.15"/>
  <cols>
    <col min="1" max="1" width="10" style="1" customWidth="1"/>
    <col min="2" max="2" width="21.28515625" style="1" customWidth="1"/>
    <col min="3" max="5" width="15.5703125" style="1" customWidth="1"/>
    <col min="6" max="6" width="15.5703125" style="3" customWidth="1"/>
    <col min="7" max="7" width="15.5703125" style="4" customWidth="1"/>
    <col min="8" max="8" width="15.85546875" style="1" customWidth="1"/>
    <col min="9" max="9" width="14.85546875" style="1" bestFit="1" customWidth="1"/>
    <col min="10" max="10" width="32.140625" style="1" customWidth="1"/>
    <col min="11" max="16384" width="11.85546875" style="1"/>
  </cols>
  <sheetData>
    <row r="1" spans="2:15" ht="17.25" x14ac:dyDescent="0.2">
      <c r="B1" s="101" t="s">
        <v>67</v>
      </c>
      <c r="C1" s="101"/>
      <c r="D1" s="101"/>
      <c r="E1" s="101"/>
      <c r="F1" s="101"/>
      <c r="G1" s="101"/>
    </row>
    <row r="2" spans="2:15" ht="14.1" customHeight="1" thickBot="1" x14ac:dyDescent="0.2">
      <c r="C2" s="30"/>
      <c r="G2" s="74" t="s">
        <v>29</v>
      </c>
    </row>
    <row r="3" spans="2:15" ht="12" x14ac:dyDescent="0.15">
      <c r="B3" s="35"/>
      <c r="C3" s="36"/>
      <c r="D3" s="36"/>
      <c r="E3" s="36"/>
      <c r="F3" s="37" t="s">
        <v>45</v>
      </c>
      <c r="G3" s="38" t="s">
        <v>2</v>
      </c>
    </row>
    <row r="4" spans="2:15" ht="12" x14ac:dyDescent="0.15">
      <c r="B4" s="39" t="s">
        <v>3</v>
      </c>
      <c r="C4" s="40" t="s">
        <v>62</v>
      </c>
      <c r="D4" s="40" t="s">
        <v>64</v>
      </c>
      <c r="E4" s="40" t="s">
        <v>63</v>
      </c>
      <c r="F4" s="41" t="s">
        <v>4</v>
      </c>
      <c r="G4" s="42" t="s">
        <v>5</v>
      </c>
    </row>
    <row r="5" spans="2:15" ht="12" x14ac:dyDescent="0.15">
      <c r="B5" s="39"/>
      <c r="C5" s="80"/>
      <c r="D5" s="40" t="s">
        <v>6</v>
      </c>
      <c r="E5" s="40" t="s">
        <v>7</v>
      </c>
      <c r="F5" s="41" t="s">
        <v>8</v>
      </c>
      <c r="G5" s="42" t="s">
        <v>9</v>
      </c>
    </row>
    <row r="6" spans="2:15" ht="12" x14ac:dyDescent="0.15">
      <c r="B6" s="43" t="s">
        <v>51</v>
      </c>
      <c r="C6" s="44">
        <v>46620</v>
      </c>
      <c r="D6" s="44">
        <v>37683</v>
      </c>
      <c r="E6" s="44">
        <v>34691</v>
      </c>
      <c r="F6" s="45">
        <f t="shared" ref="F6:F35" si="0">E6-D6</f>
        <v>-2992</v>
      </c>
      <c r="G6" s="46">
        <f t="shared" ref="G6:G30" si="1">F6/D6*100</f>
        <v>-7.9399198577607937</v>
      </c>
      <c r="H6" s="6"/>
    </row>
    <row r="7" spans="2:15" ht="12" x14ac:dyDescent="0.15">
      <c r="B7" s="47" t="s">
        <v>17</v>
      </c>
      <c r="C7" s="31">
        <v>27137</v>
      </c>
      <c r="D7" s="31">
        <v>21003</v>
      </c>
      <c r="E7" s="31">
        <v>19365</v>
      </c>
      <c r="F7" s="48">
        <f t="shared" si="0"/>
        <v>-1638</v>
      </c>
      <c r="G7" s="49">
        <f t="shared" si="1"/>
        <v>-7.7988858734466513</v>
      </c>
    </row>
    <row r="8" spans="2:15" ht="12" x14ac:dyDescent="0.15">
      <c r="B8" s="47" t="s">
        <v>18</v>
      </c>
      <c r="C8" s="31">
        <v>1392</v>
      </c>
      <c r="D8" s="31">
        <v>1391</v>
      </c>
      <c r="E8" s="31">
        <v>1239</v>
      </c>
      <c r="F8" s="48">
        <f t="shared" si="0"/>
        <v>-152</v>
      </c>
      <c r="G8" s="49">
        <f t="shared" si="1"/>
        <v>-10.927390366642703</v>
      </c>
    </row>
    <row r="9" spans="2:15" ht="12" x14ac:dyDescent="0.15">
      <c r="B9" s="47" t="s">
        <v>19</v>
      </c>
      <c r="C9" s="31">
        <v>5042</v>
      </c>
      <c r="D9" s="31">
        <v>3585</v>
      </c>
      <c r="E9" s="31">
        <v>3466</v>
      </c>
      <c r="F9" s="48">
        <f t="shared" si="0"/>
        <v>-119</v>
      </c>
      <c r="G9" s="49">
        <f t="shared" si="1"/>
        <v>-3.3193863319386332</v>
      </c>
    </row>
    <row r="10" spans="2:15" ht="12" x14ac:dyDescent="0.15">
      <c r="B10" s="47" t="s">
        <v>20</v>
      </c>
      <c r="C10" s="33">
        <v>85</v>
      </c>
      <c r="D10" s="33">
        <v>69</v>
      </c>
      <c r="E10" s="33">
        <v>78</v>
      </c>
      <c r="F10" s="48">
        <f t="shared" si="0"/>
        <v>9</v>
      </c>
      <c r="G10" s="49">
        <f t="shared" si="1"/>
        <v>13.043478260869565</v>
      </c>
    </row>
    <row r="11" spans="2:15" ht="12" x14ac:dyDescent="0.15">
      <c r="B11" s="47" t="s">
        <v>21</v>
      </c>
      <c r="C11" s="33">
        <v>3</v>
      </c>
      <c r="D11" s="33">
        <v>1</v>
      </c>
      <c r="E11" s="33">
        <v>0</v>
      </c>
      <c r="F11" s="48">
        <f t="shared" si="0"/>
        <v>-1</v>
      </c>
      <c r="G11" s="100" t="s">
        <v>66</v>
      </c>
    </row>
    <row r="12" spans="2:15" ht="12" x14ac:dyDescent="0.15">
      <c r="B12" s="50" t="s">
        <v>22</v>
      </c>
      <c r="C12" s="32">
        <v>12961</v>
      </c>
      <c r="D12" s="32">
        <v>11634</v>
      </c>
      <c r="E12" s="32">
        <v>10543</v>
      </c>
      <c r="F12" s="51">
        <f t="shared" si="0"/>
        <v>-1091</v>
      </c>
      <c r="G12" s="52">
        <f t="shared" si="1"/>
        <v>-9.3776860924875365</v>
      </c>
    </row>
    <row r="13" spans="2:15" ht="12" x14ac:dyDescent="0.15">
      <c r="B13" s="53" t="s">
        <v>52</v>
      </c>
      <c r="C13" s="54">
        <v>37210</v>
      </c>
      <c r="D13" s="54">
        <v>30653</v>
      </c>
      <c r="E13" s="54">
        <v>27476</v>
      </c>
      <c r="F13" s="45">
        <f t="shared" si="0"/>
        <v>-3177</v>
      </c>
      <c r="G13" s="46">
        <f t="shared" si="1"/>
        <v>-10.364401526767363</v>
      </c>
      <c r="H13" s="2"/>
    </row>
    <row r="14" spans="2:15" ht="12" x14ac:dyDescent="0.15">
      <c r="B14" s="47" t="s">
        <v>10</v>
      </c>
      <c r="C14" s="55">
        <v>7853</v>
      </c>
      <c r="D14" s="55">
        <v>7404</v>
      </c>
      <c r="E14" s="55">
        <v>6270</v>
      </c>
      <c r="F14" s="48">
        <f t="shared" si="0"/>
        <v>-1134</v>
      </c>
      <c r="G14" s="49">
        <f t="shared" si="1"/>
        <v>-15.316045380875204</v>
      </c>
      <c r="H14" s="6"/>
      <c r="I14"/>
      <c r="J14"/>
      <c r="K14"/>
      <c r="L14"/>
      <c r="M14"/>
      <c r="N14"/>
      <c r="O14"/>
    </row>
    <row r="15" spans="2:15" ht="12" x14ac:dyDescent="0.15">
      <c r="B15" s="47" t="s">
        <v>11</v>
      </c>
      <c r="C15" s="55">
        <v>2444</v>
      </c>
      <c r="D15" s="55">
        <v>1631</v>
      </c>
      <c r="E15" s="55">
        <v>1414</v>
      </c>
      <c r="F15" s="48">
        <f t="shared" si="0"/>
        <v>-217</v>
      </c>
      <c r="G15" s="49">
        <f t="shared" si="1"/>
        <v>-13.304721030042918</v>
      </c>
      <c r="H15" s="2"/>
    </row>
    <row r="16" spans="2:15" ht="12" x14ac:dyDescent="0.15">
      <c r="B16" s="47" t="s">
        <v>12</v>
      </c>
      <c r="C16" s="55">
        <v>10317</v>
      </c>
      <c r="D16" s="55">
        <v>7853</v>
      </c>
      <c r="E16" s="55">
        <v>7118</v>
      </c>
      <c r="F16" s="48">
        <f t="shared" si="0"/>
        <v>-735</v>
      </c>
      <c r="G16" s="49">
        <f t="shared" si="1"/>
        <v>-9.3594804533299385</v>
      </c>
      <c r="H16" s="2"/>
    </row>
    <row r="17" spans="2:20" ht="12" x14ac:dyDescent="0.15">
      <c r="B17" s="50" t="s">
        <v>23</v>
      </c>
      <c r="C17" s="56">
        <v>16596</v>
      </c>
      <c r="D17" s="56">
        <v>13765</v>
      </c>
      <c r="E17" s="56">
        <v>12674</v>
      </c>
      <c r="F17" s="51">
        <f t="shared" si="0"/>
        <v>-1091</v>
      </c>
      <c r="G17" s="52">
        <f t="shared" si="1"/>
        <v>-7.9258990192517249</v>
      </c>
      <c r="H17" s="2"/>
    </row>
    <row r="18" spans="2:20" ht="12" x14ac:dyDescent="0.15">
      <c r="B18" s="65" t="s">
        <v>53</v>
      </c>
      <c r="C18" s="66">
        <v>1187415</v>
      </c>
      <c r="D18" s="76">
        <v>1102687</v>
      </c>
      <c r="E18" s="76">
        <v>1015053</v>
      </c>
      <c r="F18" s="67">
        <f t="shared" si="0"/>
        <v>-87634</v>
      </c>
      <c r="G18" s="68">
        <f t="shared" si="1"/>
        <v>-7.9473141517039743</v>
      </c>
      <c r="H18" s="2"/>
    </row>
    <row r="19" spans="2:20" ht="12" x14ac:dyDescent="0.15">
      <c r="B19" s="69" t="s">
        <v>54</v>
      </c>
      <c r="C19" s="66">
        <v>134345</v>
      </c>
      <c r="D19" s="76">
        <v>111123</v>
      </c>
      <c r="E19" s="76">
        <v>108593</v>
      </c>
      <c r="F19" s="67">
        <f t="shared" si="0"/>
        <v>-2530</v>
      </c>
      <c r="G19" s="68">
        <f t="shared" si="1"/>
        <v>-2.2767563870665839</v>
      </c>
      <c r="H19" s="2"/>
      <c r="I19" s="24"/>
    </row>
    <row r="20" spans="2:20" ht="12" x14ac:dyDescent="0.15">
      <c r="B20" s="69" t="s">
        <v>55</v>
      </c>
      <c r="C20" s="66">
        <v>75549</v>
      </c>
      <c r="D20" s="76">
        <v>83651</v>
      </c>
      <c r="E20" s="76">
        <v>44885</v>
      </c>
      <c r="F20" s="67">
        <f t="shared" si="0"/>
        <v>-38766</v>
      </c>
      <c r="G20" s="68">
        <f t="shared" si="1"/>
        <v>-46.342542229022968</v>
      </c>
      <c r="H20" s="91"/>
      <c r="I20" s="24"/>
    </row>
    <row r="21" spans="2:20" ht="12" x14ac:dyDescent="0.15">
      <c r="B21" s="65" t="s">
        <v>56</v>
      </c>
      <c r="C21" s="66">
        <v>1738</v>
      </c>
      <c r="D21" s="66">
        <v>1486</v>
      </c>
      <c r="E21" s="66">
        <v>1326</v>
      </c>
      <c r="F21" s="67">
        <f t="shared" si="0"/>
        <v>-160</v>
      </c>
      <c r="G21" s="68">
        <f t="shared" si="1"/>
        <v>-10.767160161507402</v>
      </c>
      <c r="H21" s="2"/>
    </row>
    <row r="22" spans="2:20" ht="12" x14ac:dyDescent="0.15">
      <c r="B22" s="57" t="s">
        <v>57</v>
      </c>
      <c r="C22" s="58">
        <v>7305</v>
      </c>
      <c r="D22" s="58">
        <v>5865</v>
      </c>
      <c r="E22" s="58">
        <v>5583</v>
      </c>
      <c r="F22" s="59">
        <f t="shared" si="0"/>
        <v>-282</v>
      </c>
      <c r="G22" s="60">
        <f t="shared" si="1"/>
        <v>-4.8081841432225065</v>
      </c>
      <c r="H22" s="2"/>
    </row>
    <row r="23" spans="2:20" ht="12" x14ac:dyDescent="0.15">
      <c r="B23" s="53" t="s">
        <v>58</v>
      </c>
      <c r="C23" s="44">
        <v>23865</v>
      </c>
      <c r="D23" s="44">
        <v>18364</v>
      </c>
      <c r="E23" s="44">
        <v>17931</v>
      </c>
      <c r="F23" s="45">
        <f t="shared" si="0"/>
        <v>-433</v>
      </c>
      <c r="G23" s="46">
        <f t="shared" si="1"/>
        <v>-2.3578741015029405</v>
      </c>
      <c r="H23" s="2"/>
    </row>
    <row r="24" spans="2:20" ht="12" x14ac:dyDescent="0.15">
      <c r="B24" s="47" t="s">
        <v>13</v>
      </c>
      <c r="C24" s="31">
        <v>5245</v>
      </c>
      <c r="D24" s="31">
        <v>4173</v>
      </c>
      <c r="E24" s="31">
        <v>3944</v>
      </c>
      <c r="F24" s="48">
        <f t="shared" si="0"/>
        <v>-229</v>
      </c>
      <c r="G24" s="49">
        <f t="shared" si="1"/>
        <v>-5.4876587586867958</v>
      </c>
      <c r="H24" s="2"/>
    </row>
    <row r="25" spans="2:20" ht="12" x14ac:dyDescent="0.15">
      <c r="B25" s="47" t="s">
        <v>14</v>
      </c>
      <c r="C25" s="31">
        <v>1875</v>
      </c>
      <c r="D25" s="31">
        <v>1206</v>
      </c>
      <c r="E25" s="31">
        <v>1073</v>
      </c>
      <c r="F25" s="48">
        <f t="shared" si="0"/>
        <v>-133</v>
      </c>
      <c r="G25" s="49">
        <f t="shared" si="1"/>
        <v>-11.028192371475953</v>
      </c>
      <c r="H25" s="2"/>
    </row>
    <row r="26" spans="2:20" ht="12" x14ac:dyDescent="0.15">
      <c r="B26" s="50" t="s">
        <v>15</v>
      </c>
      <c r="C26" s="32">
        <v>16745</v>
      </c>
      <c r="D26" s="32">
        <v>12985</v>
      </c>
      <c r="E26" s="32">
        <v>12914</v>
      </c>
      <c r="F26" s="51">
        <f t="shared" si="0"/>
        <v>-71</v>
      </c>
      <c r="G26" s="52">
        <f t="shared" si="1"/>
        <v>-0.54678475163650364</v>
      </c>
      <c r="H26" s="6"/>
      <c r="I26" s="70"/>
      <c r="J26" s="70"/>
      <c r="K26" s="70"/>
    </row>
    <row r="27" spans="2:20" ht="12" x14ac:dyDescent="0.15">
      <c r="B27" s="61" t="s">
        <v>59</v>
      </c>
      <c r="C27" s="58">
        <v>57623</v>
      </c>
      <c r="D27" s="58">
        <v>39983</v>
      </c>
      <c r="E27" s="58">
        <v>37754</v>
      </c>
      <c r="F27" s="59">
        <f t="shared" si="0"/>
        <v>-2229</v>
      </c>
      <c r="G27" s="60">
        <f t="shared" si="1"/>
        <v>-5.5748693194607704</v>
      </c>
      <c r="H27" s="2"/>
      <c r="I27" s="70"/>
      <c r="J27" s="70"/>
      <c r="K27" s="70"/>
    </row>
    <row r="28" spans="2:20" ht="12" x14ac:dyDescent="0.15">
      <c r="B28" s="53" t="s">
        <v>60</v>
      </c>
      <c r="C28" s="44">
        <v>101762.173</v>
      </c>
      <c r="D28" s="44">
        <v>90800.191999999995</v>
      </c>
      <c r="E28" s="44">
        <v>103739.39</v>
      </c>
      <c r="F28" s="45">
        <f t="shared" si="0"/>
        <v>12939.198000000004</v>
      </c>
      <c r="G28" s="46">
        <f t="shared" si="1"/>
        <v>14.250187929118042</v>
      </c>
      <c r="H28" s="2"/>
      <c r="I28" s="70"/>
      <c r="J28" s="90"/>
      <c r="K28" s="77"/>
      <c r="L28"/>
      <c r="M28"/>
      <c r="N28"/>
      <c r="O28"/>
      <c r="P28"/>
      <c r="Q28"/>
      <c r="R28"/>
      <c r="S28"/>
      <c r="T28"/>
    </row>
    <row r="29" spans="2:20" ht="13.5" x14ac:dyDescent="0.15">
      <c r="B29" s="47" t="s">
        <v>24</v>
      </c>
      <c r="C29" s="55">
        <v>94195.035999999993</v>
      </c>
      <c r="D29" s="31">
        <v>84185.989000000001</v>
      </c>
      <c r="E29" s="31">
        <v>97378.277000000002</v>
      </c>
      <c r="F29" s="48">
        <f t="shared" si="0"/>
        <v>13192.288</v>
      </c>
      <c r="G29" s="49">
        <f t="shared" si="1"/>
        <v>15.670408053292572</v>
      </c>
      <c r="H29" s="2"/>
      <c r="I29" s="78"/>
      <c r="J29" s="77"/>
      <c r="K29" s="77"/>
    </row>
    <row r="30" spans="2:20" ht="13.5" x14ac:dyDescent="0.15">
      <c r="B30" s="47" t="s">
        <v>18</v>
      </c>
      <c r="C30" s="31">
        <v>70.974999999999994</v>
      </c>
      <c r="D30" s="31">
        <v>268.70499999999998</v>
      </c>
      <c r="E30" s="31">
        <v>201.47300000000001</v>
      </c>
      <c r="F30" s="48">
        <f>E30-D30</f>
        <v>-67.231999999999971</v>
      </c>
      <c r="G30" s="98">
        <f t="shared" si="1"/>
        <v>-25.020747660073305</v>
      </c>
      <c r="H30" s="88"/>
      <c r="I30" s="99"/>
      <c r="J30" s="89"/>
      <c r="K30" s="77"/>
    </row>
    <row r="31" spans="2:20" ht="13.5" x14ac:dyDescent="0.15">
      <c r="B31" s="47" t="s">
        <v>19</v>
      </c>
      <c r="C31" s="31">
        <v>3532.739</v>
      </c>
      <c r="D31" s="31">
        <v>2259.2080000000001</v>
      </c>
      <c r="E31" s="31">
        <v>2134.4279999999999</v>
      </c>
      <c r="F31" s="48">
        <f t="shared" si="0"/>
        <v>-124.7800000000002</v>
      </c>
      <c r="G31" s="49">
        <f>F31/D31*100</f>
        <v>-5.5231744930081783</v>
      </c>
      <c r="H31" s="2"/>
      <c r="I31" s="87"/>
      <c r="J31" s="87"/>
      <c r="K31"/>
    </row>
    <row r="32" spans="2:20" ht="13.5" x14ac:dyDescent="0.15">
      <c r="B32" s="47" t="s">
        <v>20</v>
      </c>
      <c r="C32" s="34">
        <v>197.57499999999999</v>
      </c>
      <c r="D32" s="73">
        <v>254.47399999999999</v>
      </c>
      <c r="E32" s="73">
        <v>412.70699999999999</v>
      </c>
      <c r="F32" s="48">
        <f t="shared" si="0"/>
        <v>158.233</v>
      </c>
      <c r="G32" s="49">
        <f>F32/D32*100</f>
        <v>62.180419217680395</v>
      </c>
      <c r="H32" s="2"/>
      <c r="I32" s="75"/>
      <c r="J32" s="25"/>
      <c r="K32"/>
    </row>
    <row r="33" spans="1:11" ht="13.5" customHeight="1" x14ac:dyDescent="0.15">
      <c r="B33" s="47" t="s">
        <v>21</v>
      </c>
      <c r="C33" s="34">
        <v>267.024</v>
      </c>
      <c r="D33" s="34">
        <v>3</v>
      </c>
      <c r="E33" s="34">
        <v>0</v>
      </c>
      <c r="F33" s="48">
        <f t="shared" si="0"/>
        <v>-3</v>
      </c>
      <c r="G33" s="100" t="s">
        <v>66</v>
      </c>
      <c r="H33" s="2"/>
      <c r="I33" s="86"/>
      <c r="J33" s="25"/>
      <c r="K33"/>
    </row>
    <row r="34" spans="1:11" ht="12" x14ac:dyDescent="0.15">
      <c r="B34" s="47" t="s">
        <v>22</v>
      </c>
      <c r="C34" s="31">
        <v>2800.3609999999999</v>
      </c>
      <c r="D34" s="31">
        <v>3285.51</v>
      </c>
      <c r="E34" s="31">
        <v>2248.4140000000002</v>
      </c>
      <c r="F34" s="48">
        <f t="shared" si="0"/>
        <v>-1037.096</v>
      </c>
      <c r="G34" s="49">
        <f>F34/D34*100</f>
        <v>-31.565753870784135</v>
      </c>
      <c r="H34" s="2"/>
      <c r="I34" s="70"/>
      <c r="J34" s="26"/>
      <c r="K34"/>
    </row>
    <row r="35" spans="1:11" ht="13.5" x14ac:dyDescent="0.15">
      <c r="B35" s="50" t="s">
        <v>25</v>
      </c>
      <c r="C35" s="32">
        <v>698.46299999999997</v>
      </c>
      <c r="D35" s="32">
        <v>543.30600000000004</v>
      </c>
      <c r="E35" s="32">
        <v>1364.0909999999999</v>
      </c>
      <c r="F35" s="51">
        <f t="shared" si="0"/>
        <v>820.78499999999985</v>
      </c>
      <c r="G35" s="52">
        <f>F35/D35*100</f>
        <v>151.07232388377815</v>
      </c>
      <c r="H35" s="6"/>
      <c r="I35" s="87"/>
      <c r="J35" s="25"/>
      <c r="K35"/>
    </row>
    <row r="36" spans="1:11" ht="14.25" thickBot="1" x14ac:dyDescent="0.2">
      <c r="A36" s="1" t="s">
        <v>0</v>
      </c>
      <c r="B36" s="62" t="s">
        <v>61</v>
      </c>
      <c r="C36" s="97">
        <v>3.669194491391</v>
      </c>
      <c r="D36" s="97">
        <v>2.956838235917</v>
      </c>
      <c r="E36" s="95">
        <v>2.728609148766</v>
      </c>
      <c r="F36" s="96">
        <f>E36-D36</f>
        <v>-0.22822908715099999</v>
      </c>
      <c r="G36" s="81" t="s">
        <v>32</v>
      </c>
      <c r="H36" s="2"/>
      <c r="I36" s="25"/>
      <c r="J36" s="25"/>
      <c r="K36"/>
    </row>
    <row r="37" spans="1:11" ht="14.1" hidden="1" customHeight="1" x14ac:dyDescent="0.15">
      <c r="B37" s="8"/>
      <c r="C37" s="9"/>
      <c r="D37" s="9"/>
      <c r="E37" s="9"/>
      <c r="F37" s="10"/>
      <c r="G37" s="11"/>
      <c r="H37" s="2"/>
      <c r="I37" s="23"/>
      <c r="J37"/>
      <c r="K37"/>
    </row>
    <row r="38" spans="1:11" ht="13.5" hidden="1" x14ac:dyDescent="0.15">
      <c r="B38" s="12" t="s">
        <v>1</v>
      </c>
      <c r="C38" s="14">
        <v>4.0999999999999996</v>
      </c>
      <c r="D38" s="14">
        <v>4.0999999999999996</v>
      </c>
      <c r="E38" s="14">
        <v>4.3</v>
      </c>
      <c r="F38" s="15">
        <f>D38-E38</f>
        <v>-0.20000000000000018</v>
      </c>
      <c r="G38" s="16" t="s">
        <v>16</v>
      </c>
      <c r="H38" s="2"/>
      <c r="I38" s="23"/>
      <c r="J38"/>
      <c r="K38"/>
    </row>
    <row r="39" spans="1:11" ht="13.5" hidden="1" x14ac:dyDescent="0.15">
      <c r="B39" s="8"/>
      <c r="C39" s="17"/>
      <c r="D39" s="17"/>
      <c r="E39" s="17"/>
      <c r="F39" s="18"/>
      <c r="G39" s="19"/>
      <c r="I39" s="23"/>
      <c r="J39"/>
      <c r="K39"/>
    </row>
    <row r="40" spans="1:11" ht="14.1" hidden="1" customHeight="1" thickBot="1" x14ac:dyDescent="0.2">
      <c r="B40" s="13"/>
      <c r="C40" s="20"/>
      <c r="D40" s="20"/>
      <c r="E40" s="20"/>
      <c r="F40" s="21"/>
      <c r="G40" s="22"/>
      <c r="I40" s="23"/>
      <c r="J40"/>
      <c r="K40"/>
    </row>
    <row r="41" spans="1:11" ht="4.5" customHeight="1" x14ac:dyDescent="0.15">
      <c r="B41" s="2"/>
      <c r="C41" s="70"/>
      <c r="D41" s="70"/>
      <c r="E41" s="79"/>
      <c r="F41" s="71"/>
      <c r="G41" s="72"/>
      <c r="I41" s="23"/>
      <c r="J41"/>
      <c r="K41"/>
    </row>
    <row r="42" spans="1:11" ht="12" x14ac:dyDescent="0.15">
      <c r="B42" s="93" t="s">
        <v>44</v>
      </c>
      <c r="C42" s="2"/>
      <c r="D42" s="2"/>
      <c r="E42" s="2"/>
      <c r="F42" s="7"/>
      <c r="G42" s="5"/>
    </row>
    <row r="43" spans="1:11" ht="12" x14ac:dyDescent="0.15">
      <c r="B43" s="93" t="s">
        <v>43</v>
      </c>
      <c r="C43" s="2"/>
      <c r="D43" s="2"/>
      <c r="E43" s="2"/>
      <c r="F43" s="7"/>
      <c r="G43" s="5"/>
    </row>
    <row r="44" spans="1:11" ht="12" x14ac:dyDescent="0.15">
      <c r="B44" s="92" t="s">
        <v>42</v>
      </c>
    </row>
    <row r="45" spans="1:11" ht="12" x14ac:dyDescent="0.15">
      <c r="B45" s="92" t="s">
        <v>41</v>
      </c>
    </row>
    <row r="46" spans="1:11" ht="12" x14ac:dyDescent="0.15">
      <c r="B46" s="92" t="s">
        <v>40</v>
      </c>
    </row>
    <row r="47" spans="1:11" ht="12" x14ac:dyDescent="0.15">
      <c r="B47" s="92" t="s">
        <v>39</v>
      </c>
    </row>
    <row r="48" spans="1:11" ht="12" x14ac:dyDescent="0.15">
      <c r="B48" s="92" t="s">
        <v>38</v>
      </c>
    </row>
    <row r="49" spans="2:8" ht="12" x14ac:dyDescent="0.15">
      <c r="B49" s="92" t="s">
        <v>37</v>
      </c>
      <c r="C49" s="27"/>
      <c r="D49" s="27"/>
      <c r="E49" s="27"/>
      <c r="F49" s="28"/>
      <c r="G49" s="29"/>
    </row>
    <row r="50" spans="2:8" ht="14.1" customHeight="1" x14ac:dyDescent="0.15">
      <c r="B50" s="92" t="s">
        <v>48</v>
      </c>
      <c r="C50" s="3"/>
      <c r="D50" s="3"/>
      <c r="E50" s="4"/>
      <c r="F50" s="1"/>
      <c r="G50" s="1"/>
    </row>
    <row r="51" spans="2:8" ht="14.1" customHeight="1" x14ac:dyDescent="0.15">
      <c r="B51" s="92" t="s">
        <v>49</v>
      </c>
      <c r="C51" s="3"/>
      <c r="D51" s="3"/>
      <c r="E51" s="4"/>
      <c r="F51" s="1"/>
      <c r="G51" s="1"/>
    </row>
    <row r="52" spans="2:8" ht="14.1" customHeight="1" x14ac:dyDescent="0.15">
      <c r="B52" s="102" t="s">
        <v>50</v>
      </c>
      <c r="C52" s="102"/>
      <c r="D52" s="102"/>
      <c r="E52" s="102"/>
      <c r="F52" s="102"/>
      <c r="G52" s="102"/>
    </row>
    <row r="53" spans="2:8" ht="14.1" customHeight="1" x14ac:dyDescent="0.15">
      <c r="B53" s="93" t="s">
        <v>36</v>
      </c>
      <c r="C53" s="3"/>
      <c r="D53" s="3"/>
      <c r="E53" s="4"/>
      <c r="F53" s="1"/>
      <c r="G53" s="1"/>
    </row>
    <row r="54" spans="2:8" ht="14.1" customHeight="1" x14ac:dyDescent="0.15">
      <c r="B54" s="92" t="s">
        <v>35</v>
      </c>
    </row>
    <row r="55" spans="2:8" ht="14.1" customHeight="1" x14ac:dyDescent="0.15">
      <c r="B55" s="92" t="s">
        <v>34</v>
      </c>
    </row>
    <row r="56" spans="2:8" ht="14.1" customHeight="1" x14ac:dyDescent="0.15">
      <c r="B56" s="92" t="s">
        <v>26</v>
      </c>
    </row>
    <row r="57" spans="2:8" ht="14.1" customHeight="1" x14ac:dyDescent="0.15">
      <c r="B57" s="92" t="s">
        <v>27</v>
      </c>
    </row>
    <row r="58" spans="2:8" ht="14.1" customHeight="1" x14ac:dyDescent="0.15">
      <c r="B58" s="92" t="s">
        <v>65</v>
      </c>
      <c r="C58" s="83"/>
      <c r="D58" s="83"/>
      <c r="E58" s="83"/>
      <c r="F58" s="84"/>
      <c r="G58" s="85"/>
      <c r="H58" s="82"/>
    </row>
    <row r="59" spans="2:8" ht="14.1" customHeight="1" x14ac:dyDescent="0.15">
      <c r="B59" s="94" t="s">
        <v>33</v>
      </c>
    </row>
    <row r="60" spans="2:8" ht="14.1" customHeight="1" x14ac:dyDescent="0.15">
      <c r="B60" s="92" t="s">
        <v>30</v>
      </c>
    </row>
    <row r="61" spans="2:8" ht="14.1" customHeight="1" x14ac:dyDescent="0.15">
      <c r="B61" s="92" t="s">
        <v>46</v>
      </c>
    </row>
    <row r="62" spans="2:8" ht="14.1" customHeight="1" x14ac:dyDescent="0.15">
      <c r="B62" s="92" t="s">
        <v>47</v>
      </c>
    </row>
    <row r="63" spans="2:8" ht="14.1" customHeight="1" x14ac:dyDescent="0.15">
      <c r="B63" s="92" t="s">
        <v>28</v>
      </c>
    </row>
    <row r="64" spans="2:8" ht="14.1" customHeight="1" x14ac:dyDescent="0.15">
      <c r="B64" s="92" t="s">
        <v>31</v>
      </c>
    </row>
    <row r="69" spans="2:2" ht="14.1" customHeight="1" x14ac:dyDescent="0.15">
      <c r="B69" s="63"/>
    </row>
    <row r="70" spans="2:2" ht="14.1" customHeight="1" x14ac:dyDescent="0.15">
      <c r="B70" s="63"/>
    </row>
    <row r="71" spans="2:2" ht="14.1" customHeight="1" x14ac:dyDescent="0.15">
      <c r="B71" s="63"/>
    </row>
    <row r="72" spans="2:2" ht="14.1" customHeight="1" x14ac:dyDescent="0.15">
      <c r="B72" s="63"/>
    </row>
    <row r="73" spans="2:2" ht="14.1" customHeight="1" x14ac:dyDescent="0.15">
      <c r="B73" s="63"/>
    </row>
    <row r="74" spans="2:2" ht="14.1" customHeight="1" x14ac:dyDescent="0.15">
      <c r="B74" s="63"/>
    </row>
    <row r="75" spans="2:2" ht="14.1" customHeight="1" x14ac:dyDescent="0.15">
      <c r="B75" s="63"/>
    </row>
    <row r="76" spans="2:2" ht="14.1" customHeight="1" x14ac:dyDescent="0.15">
      <c r="B76" s="63"/>
    </row>
    <row r="77" spans="2:2" ht="14.1" customHeight="1" x14ac:dyDescent="0.15">
      <c r="B77" s="64"/>
    </row>
  </sheetData>
  <mergeCells count="2">
    <mergeCell ref="B1:G1"/>
    <mergeCell ref="B52:G52"/>
  </mergeCells>
  <phoneticPr fontId="3"/>
  <printOptions gridLinesSet="0"/>
  <pageMargins left="0.98425196850393704" right="0.39370078740157483" top="0.78740157480314965" bottom="0.78740157480314965" header="0.59055118110236227" footer="0.9055118110236221"/>
  <pageSetup paperSize="9" scale="8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E:\平成１１年版梅谷図表\1-3表修正後.jtd</Template>
  <Pages>1</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資料1-1-9</vt:lpstr>
      <vt:lpstr>'資料1-1-9'!Print_Area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佐藤雄二</dc:creator>
  <cp:lastModifiedBy>Prepress Production Dept.</cp:lastModifiedBy>
  <cp:revision>20</cp:revision>
  <cp:lastPrinted>2020-10-08T08:10:47Z</cp:lastPrinted>
  <dcterms:created xsi:type="dcterms:W3CDTF">2000-07-07T11:59:56Z</dcterms:created>
  <dcterms:modified xsi:type="dcterms:W3CDTF">2022-02-22T05:46:12Z</dcterms:modified>
</cp:coreProperties>
</file>