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75" activeTab="0"/>
  </bookViews>
  <sheets>
    <sheet name="資料2-1-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<sst xmlns="http://schemas.openxmlformats.org/spreadsheetml/2006/main" count="23" uniqueCount="23">
  <si>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区分</t>
  </si>
  <si>
    <t>消　防　本　部</t>
  </si>
  <si>
    <t>消防本部</t>
  </si>
  <si>
    <t>　　　　　　単　独　　  　市</t>
  </si>
  <si>
    <t>内　訳　　　　　　　　　　町　・　村</t>
  </si>
  <si>
    <t>　一 部 事 務 組 合 等</t>
  </si>
  <si>
    <t>消防署</t>
  </si>
  <si>
    <t>出張所</t>
  </si>
  <si>
    <t>消防職員数</t>
  </si>
  <si>
    <t>　うち女性消防職員数</t>
  </si>
  <si>
    <t>消 防 団</t>
  </si>
  <si>
    <t>消防団</t>
  </si>
  <si>
    <t>分団</t>
  </si>
  <si>
    <t>消防団員数</t>
  </si>
  <si>
    <t>　うち女性消防団員数</t>
  </si>
  <si>
    <t>比較</t>
  </si>
  <si>
    <t>増減数</t>
  </si>
  <si>
    <t>増減率</t>
  </si>
  <si>
    <t>（各年4月1日現在）</t>
  </si>
  <si>
    <t>（備考）「消防防災・震災対策現況調査」及び「消防本部及び消防団に関する異動状況の報告」により作成</t>
  </si>
  <si>
    <t>令和２年</t>
  </si>
  <si>
    <t>令和３年</t>
  </si>
  <si>
    <t>資料 ２－１－１表　市町村の消防組織の現況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</si>
</sst>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;&quot;▲ &quot;#,##0"/>
    <numFmt numFmtId="178" formatCode="#,##0_);[Red]\(#,##0\)"/>
    <numFmt numFmtId="179" formatCode="#,##0_ ;[Red]\-#,##0\ "/>
    <numFmt numFmtId="180" formatCode="0;&quot;△ &quot;0"/>
    <numFmt numFmtId="181" formatCode="0.0;&quot;△ &quot;0.0"/>
    <numFmt numFmtId="182" formatCode="#,##0;&quot;△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AC2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distributed"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left" vertical="center"/>
    </xf>
    <xf numFmtId="0" fontId="0" fillId="33" borderId="11" xfId="0" applyFill="1" applyBorder="1" applyAlignment="1">
      <alignment horizontal="right" vertical="center"/>
    </xf>
    <xf numFmtId="0" fontId="0" fillId="33" borderId="11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178" fontId="4" fillId="0" borderId="11" xfId="48" applyNumberFormat="1" applyFont="1" applyFill="1" applyBorder="1" applyAlignment="1">
      <alignment vertical="center"/>
    </xf>
    <xf numFmtId="57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78" fontId="4" fillId="0" borderId="10" xfId="48" applyNumberFormat="1" applyFont="1" applyFill="1" applyBorder="1" applyAlignment="1">
      <alignment vertical="center"/>
    </xf>
    <xf numFmtId="38" fontId="4" fillId="0" borderId="11" xfId="48" applyNumberFormat="1" applyFont="1" applyFill="1" applyBorder="1" applyAlignment="1">
      <alignment vertical="center"/>
    </xf>
    <xf numFmtId="38" fontId="4" fillId="0" borderId="12" xfId="48" applyNumberFormat="1" applyFont="1" applyFill="1" applyBorder="1" applyAlignment="1">
      <alignment vertical="center"/>
    </xf>
    <xf numFmtId="179" fontId="4" fillId="0" borderId="10" xfId="48" applyNumberFormat="1" applyFont="1" applyFill="1" applyBorder="1" applyAlignment="1">
      <alignment vertical="center"/>
    </xf>
    <xf numFmtId="179" fontId="4" fillId="0" borderId="11" xfId="48" applyNumberFormat="1" applyFont="1" applyFill="1" applyBorder="1" applyAlignment="1">
      <alignment vertical="center"/>
    </xf>
    <xf numFmtId="179" fontId="4" fillId="0" borderId="12" xfId="48" applyNumberFormat="1" applyFont="1" applyFill="1" applyBorder="1" applyAlignment="1">
      <alignment vertical="center"/>
    </xf>
    <xf numFmtId="182" fontId="4" fillId="0" borderId="10" xfId="48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82" fontId="4" fillId="0" borderId="11" xfId="48" applyNumberFormat="1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vertical="center"/>
    </xf>
    <xf numFmtId="182" fontId="4" fillId="0" borderId="12" xfId="48" applyNumberFormat="1" applyFont="1" applyFill="1" applyBorder="1" applyAlignment="1">
      <alignment vertical="center"/>
    </xf>
    <xf numFmtId="181" fontId="4" fillId="0" borderId="12" xfId="0" applyNumberFormat="1" applyFont="1" applyFill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57" fontId="0" fillId="34" borderId="16" xfId="0" applyNumberFormat="1" applyFill="1" applyBorder="1" applyAlignment="1">
      <alignment horizontal="center" vertical="center"/>
    </xf>
    <xf numFmtId="57" fontId="0" fillId="34" borderId="17" xfId="0" applyNumberForma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textRotation="255"/>
    </xf>
    <xf numFmtId="49" fontId="0" fillId="34" borderId="10" xfId="48" applyNumberFormat="1" applyFont="1" applyFill="1" applyBorder="1" applyAlignment="1">
      <alignment horizontal="center" vertical="center"/>
    </xf>
    <xf numFmtId="49" fontId="0" fillId="34" borderId="12" xfId="48" applyNumberFormat="1" applyFont="1" applyFill="1" applyBorder="1" applyAlignment="1">
      <alignment horizontal="center" vertical="center"/>
    </xf>
    <xf numFmtId="49" fontId="41" fillId="34" borderId="10" xfId="48" applyNumberFormat="1" applyFont="1" applyFill="1" applyBorder="1" applyAlignment="1">
      <alignment horizontal="center" vertical="center"/>
    </xf>
    <xf numFmtId="49" fontId="41" fillId="34" borderId="12" xfId="48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5</xdr:row>
      <xdr:rowOff>142875</xdr:rowOff>
    </xdr:from>
    <xdr:to>
      <xdr:col>2</xdr:col>
      <xdr:colOff>800100</xdr:colOff>
      <xdr:row>7</xdr:row>
      <xdr:rowOff>95250</xdr:rowOff>
    </xdr:to>
    <xdr:sp>
      <xdr:nvSpPr>
        <xdr:cNvPr id="1" name="左中かっこ 6"/>
        <xdr:cNvSpPr>
          <a:spLocks/>
        </xdr:cNvSpPr>
      </xdr:nvSpPr>
      <xdr:spPr>
        <a:xfrm>
          <a:off x="1914525" y="1447800"/>
          <a:ext cx="114300" cy="466725"/>
        </a:xfrm>
        <a:prstGeom prst="leftBrace">
          <a:avLst>
            <a:gd name="adj" fmla="val -4870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1752600</xdr:colOff>
      <xdr:row>5</xdr:row>
      <xdr:rowOff>152400</xdr:rowOff>
    </xdr:from>
    <xdr:to>
      <xdr:col>2</xdr:col>
      <xdr:colOff>1857375</xdr:colOff>
      <xdr:row>6</xdr:row>
      <xdr:rowOff>257175</xdr:rowOff>
    </xdr:to>
    <xdr:sp>
      <xdr:nvSpPr>
        <xdr:cNvPr id="2" name="左中かっこ 7"/>
        <xdr:cNvSpPr>
          <a:spLocks/>
        </xdr:cNvSpPr>
      </xdr:nvSpPr>
      <xdr:spPr>
        <a:xfrm>
          <a:off x="2971800" y="1457325"/>
          <a:ext cx="114300" cy="361950"/>
        </a:xfrm>
        <a:prstGeom prst="leftBrace">
          <a:avLst>
            <a:gd name="adj" fmla="val -4817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tabSelected="1" zoomScale="70" zoomScaleNormal="70" zoomScaleSheetLayoutView="100" zoomScalePageLayoutView="0" workbookViewId="0" topLeftCell="A1">
      <selection activeCell="A1" sqref="A1"/>
    </sheetView>
  </sheetViews>
  <sheetFormatPr defaultColWidth="9.140625" defaultRowHeight="20.25" customHeight="1"/>
  <cols>
    <col min="3" max="3" width="35.8515625" style="0" customWidth="1"/>
    <col min="4" max="5" width="16.421875" style="0" customWidth="1"/>
    <col min="6" max="7" width="16.8515625" style="0" customWidth="1"/>
    <col min="8" max="8" width="3.421875" style="0" customWidth="1"/>
    <col min="9" max="9" width="6.57421875" style="0" customWidth="1"/>
  </cols>
  <sheetData>
    <row r="2" spans="2:7" ht="21.75" customHeight="1">
      <c r="B2" t="s">
        <v>22</v>
      </c>
      <c r="F2" s="24" t="s">
        <v>18</v>
      </c>
      <c r="G2" s="24"/>
    </row>
    <row r="3" spans="2:7" ht="20.25" customHeight="1">
      <c r="B3" s="29" t="s">
        <v>0</v>
      </c>
      <c r="C3" s="30"/>
      <c r="D3" s="34" t="s">
        <v>20</v>
      </c>
      <c r="E3" s="36" t="s">
        <v>21</v>
      </c>
      <c r="F3" s="26" t="s">
        <v>15</v>
      </c>
      <c r="G3" s="27"/>
    </row>
    <row r="4" spans="2:7" ht="20.25" customHeight="1">
      <c r="B4" s="31"/>
      <c r="C4" s="32"/>
      <c r="D4" s="35"/>
      <c r="E4" s="37"/>
      <c r="F4" s="8" t="s">
        <v>16</v>
      </c>
      <c r="G4" s="9" t="s">
        <v>17</v>
      </c>
    </row>
    <row r="5" spans="2:13" ht="20.25" customHeight="1">
      <c r="B5" s="33" t="s">
        <v>1</v>
      </c>
      <c r="C5" s="1" t="s">
        <v>2</v>
      </c>
      <c r="D5" s="12">
        <v>726</v>
      </c>
      <c r="E5" s="12">
        <v>724</v>
      </c>
      <c r="F5" s="18">
        <f>E5-D5</f>
        <v>-2</v>
      </c>
      <c r="G5" s="19">
        <f>F5/D5*100</f>
        <v>-0.27548209366391185</v>
      </c>
      <c r="J5" s="10"/>
      <c r="K5" s="11"/>
      <c r="L5" s="11"/>
      <c r="M5" s="11"/>
    </row>
    <row r="6" spans="2:13" ht="20.25" customHeight="1">
      <c r="B6" s="33"/>
      <c r="C6" s="2" t="s">
        <v>3</v>
      </c>
      <c r="D6" s="7">
        <v>385</v>
      </c>
      <c r="E6" s="7">
        <v>385</v>
      </c>
      <c r="F6" s="20">
        <f aca="true" t="shared" si="0" ref="F6:F12">E6-D6</f>
        <v>0</v>
      </c>
      <c r="G6" s="21">
        <f aca="true" t="shared" si="1" ref="G6:G11">F6/D6*100</f>
        <v>0</v>
      </c>
      <c r="J6" s="11"/>
      <c r="K6" s="11"/>
      <c r="L6" s="11"/>
      <c r="M6" s="11"/>
    </row>
    <row r="7" spans="2:13" ht="20.25" customHeight="1">
      <c r="B7" s="33"/>
      <c r="C7" s="3" t="s">
        <v>4</v>
      </c>
      <c r="D7" s="7">
        <v>52</v>
      </c>
      <c r="E7" s="7">
        <v>51</v>
      </c>
      <c r="F7" s="20">
        <f t="shared" si="0"/>
        <v>-1</v>
      </c>
      <c r="G7" s="21">
        <f t="shared" si="1"/>
        <v>-1.9230769230769231</v>
      </c>
      <c r="J7" s="11"/>
      <c r="K7" s="11"/>
      <c r="L7" s="11"/>
      <c r="M7" s="11"/>
    </row>
    <row r="8" spans="2:13" ht="20.25" customHeight="1">
      <c r="B8" s="33"/>
      <c r="C8" s="4" t="s">
        <v>5</v>
      </c>
      <c r="D8" s="7">
        <v>289</v>
      </c>
      <c r="E8" s="7">
        <v>288</v>
      </c>
      <c r="F8" s="20">
        <f t="shared" si="0"/>
        <v>-1</v>
      </c>
      <c r="G8" s="21">
        <f t="shared" si="1"/>
        <v>-0.34602076124567477</v>
      </c>
      <c r="J8" s="11"/>
      <c r="K8" s="11"/>
      <c r="L8" s="11"/>
      <c r="M8" s="11"/>
    </row>
    <row r="9" spans="2:7" ht="20.25" customHeight="1">
      <c r="B9" s="33"/>
      <c r="C9" s="5" t="s">
        <v>6</v>
      </c>
      <c r="D9" s="7">
        <v>1719</v>
      </c>
      <c r="E9" s="7">
        <v>1718</v>
      </c>
      <c r="F9" s="20">
        <f t="shared" si="0"/>
        <v>-1</v>
      </c>
      <c r="G9" s="21">
        <f t="shared" si="1"/>
        <v>-0.058173356602675974</v>
      </c>
    </row>
    <row r="10" spans="2:7" ht="20.25" customHeight="1">
      <c r="B10" s="33"/>
      <c r="C10" s="5" t="s">
        <v>7</v>
      </c>
      <c r="D10" s="7">
        <v>3106</v>
      </c>
      <c r="E10" s="7">
        <v>3099</v>
      </c>
      <c r="F10" s="20">
        <f t="shared" si="0"/>
        <v>-7</v>
      </c>
      <c r="G10" s="21">
        <f t="shared" si="1"/>
        <v>-0.22537025112685125</v>
      </c>
    </row>
    <row r="11" spans="2:13" ht="20.25" customHeight="1">
      <c r="B11" s="33"/>
      <c r="C11" s="5" t="s">
        <v>8</v>
      </c>
      <c r="D11" s="13">
        <v>166628</v>
      </c>
      <c r="E11" s="13">
        <v>167073</v>
      </c>
      <c r="F11" s="20">
        <f t="shared" si="0"/>
        <v>445</v>
      </c>
      <c r="G11" s="21">
        <f t="shared" si="1"/>
        <v>0.2670619583743429</v>
      </c>
      <c r="J11" s="10"/>
      <c r="K11" s="11"/>
      <c r="L11" s="11"/>
      <c r="M11" s="11"/>
    </row>
    <row r="12" spans="2:13" ht="20.25" customHeight="1">
      <c r="B12" s="33"/>
      <c r="C12" s="6" t="s">
        <v>9</v>
      </c>
      <c r="D12" s="14">
        <v>5587</v>
      </c>
      <c r="E12" s="14">
        <v>5885</v>
      </c>
      <c r="F12" s="22">
        <f t="shared" si="0"/>
        <v>298</v>
      </c>
      <c r="G12" s="23">
        <f>F12/D12*100</f>
        <v>5.333810631823877</v>
      </c>
      <c r="J12" s="11"/>
      <c r="K12" s="11"/>
      <c r="L12" s="11"/>
      <c r="M12" s="11"/>
    </row>
    <row r="13" spans="2:13" ht="20.25" customHeight="1">
      <c r="B13" s="33" t="s">
        <v>10</v>
      </c>
      <c r="C13" s="1" t="s">
        <v>11</v>
      </c>
      <c r="D13" s="15">
        <v>2199</v>
      </c>
      <c r="E13" s="15">
        <v>2198</v>
      </c>
      <c r="F13" s="18">
        <f>E13-D13</f>
        <v>-1</v>
      </c>
      <c r="G13" s="19">
        <f>F13/D13*100</f>
        <v>-0.04547521600727603</v>
      </c>
      <c r="J13" s="10"/>
      <c r="K13" s="11"/>
      <c r="L13" s="11"/>
      <c r="M13" s="11"/>
    </row>
    <row r="14" spans="2:13" ht="20.25" customHeight="1">
      <c r="B14" s="33"/>
      <c r="C14" s="5" t="s">
        <v>12</v>
      </c>
      <c r="D14" s="16">
        <v>22309</v>
      </c>
      <c r="E14" s="16">
        <v>22237</v>
      </c>
      <c r="F14" s="20">
        <f>E14-D14</f>
        <v>-72</v>
      </c>
      <c r="G14" s="21">
        <f>F14/D14*100</f>
        <v>-0.32273970146577613</v>
      </c>
      <c r="J14" s="11"/>
      <c r="K14" s="11"/>
      <c r="L14" s="11"/>
      <c r="M14" s="11"/>
    </row>
    <row r="15" spans="2:13" ht="20.25" customHeight="1">
      <c r="B15" s="33"/>
      <c r="C15" s="5" t="s">
        <v>13</v>
      </c>
      <c r="D15" s="16">
        <v>818478</v>
      </c>
      <c r="E15" s="16">
        <v>804877</v>
      </c>
      <c r="F15" s="20">
        <f>E15-D15</f>
        <v>-13601</v>
      </c>
      <c r="G15" s="21">
        <f>F15/D15*100</f>
        <v>-1.6617428935169913</v>
      </c>
      <c r="J15" s="11"/>
      <c r="K15" s="11"/>
      <c r="L15" s="11"/>
      <c r="M15" s="11"/>
    </row>
    <row r="16" spans="2:13" ht="20.25" customHeight="1">
      <c r="B16" s="33"/>
      <c r="C16" s="6" t="s">
        <v>14</v>
      </c>
      <c r="D16" s="17">
        <v>27200</v>
      </c>
      <c r="E16" s="17">
        <v>27317</v>
      </c>
      <c r="F16" s="22">
        <f>E16-D16</f>
        <v>117</v>
      </c>
      <c r="G16" s="23">
        <f>F16/D16*100</f>
        <v>0.4301470588235294</v>
      </c>
      <c r="J16" s="11"/>
      <c r="K16" s="11"/>
      <c r="L16" s="11"/>
      <c r="M16" s="11"/>
    </row>
    <row r="17" spans="2:7" ht="21.75" customHeight="1">
      <c r="B17" s="25" t="s">
        <v>19</v>
      </c>
      <c r="C17" s="25"/>
      <c r="D17" s="25"/>
      <c r="E17" s="25"/>
      <c r="F17" s="25"/>
      <c r="G17" s="25"/>
    </row>
    <row r="18" spans="6:7" ht="20.25" customHeight="1">
      <c r="F18" s="28"/>
      <c r="G18" s="28"/>
    </row>
  </sheetData>
  <sheetProtection/>
  <mergeCells count="9">
    <mergeCell ref="F2:G2"/>
    <mergeCell ref="B17:G17"/>
    <mergeCell ref="F3:G3"/>
    <mergeCell ref="F18:G18"/>
    <mergeCell ref="B3:C4"/>
    <mergeCell ref="B5:B12"/>
    <mergeCell ref="B13:B16"/>
    <mergeCell ref="D3:D4"/>
    <mergeCell ref="E3:E4"/>
  </mergeCells>
  <printOptions/>
  <pageMargins left="0.7" right="0.7" top="0.75" bottom="0.75" header="0.3" footer="0.3"/>
  <pageSetup horizontalDpi="300" verticalDpi="300" orientation="landscape" paperSize="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009286</dc:creator>
  <cp:keywords/>
  <dc:description/>
  <cp:lastModifiedBy>Prepress Production Dept.</cp:lastModifiedBy>
  <cp:lastPrinted>2021-11-24T02:40:42Z</cp:lastPrinted>
  <dcterms:created xsi:type="dcterms:W3CDTF">2009-07-30T01:55:08Z</dcterms:created>
  <dcterms:modified xsi:type="dcterms:W3CDTF">2022-02-22T05:46:37Z</dcterms:modified>
  <cp:category/>
  <cp:version/>
  <cp:contentType/>
  <cp:contentStatus/>
</cp:coreProperties>
</file>