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4020" windowWidth="16605" windowHeight="2955" activeTab="0"/>
  </bookViews>
  <sheets>
    <sheet name="資料2-1-6" sheetId="1" r:id="rId1"/>
  </sheets>
  <definedNames>
    <definedName name="_xlnm.Print_Area" localSheetId="0">'資料2-1-6'!$A$1:$Z$10</definedName>
  </definedNames>
  <calcPr fullCalcOnLoad="1"/>
</workbook>
</file>

<file path=xl/sharedStrings.xml><?xml version="1.0" encoding="utf-8"?>
<sst xmlns="http://schemas.openxmlformats.org/spreadsheetml/2006/main" count="50" uniqueCount="47">
  <si>
    <t>年度</t>
  </si>
  <si>
    <t>住民１人
当たり
消防費
（円）</t>
  </si>
  <si>
    <t>１世帯
当たり
消防費
（円）</t>
  </si>
  <si>
    <t>消防費
決算額</t>
  </si>
  <si>
    <t>　　　　　 ２　世帯数及び人口は, それぞれの年度の1月1日現在の計数を用いている。</t>
  </si>
  <si>
    <t xml:space="preserve">        　  ３　各決算額は純計額であり、消防に関する一部事務組合等に対する負担金等の重複は除いている。</t>
  </si>
  <si>
    <t>普通会計
歳出決算額</t>
  </si>
  <si>
    <t>（百万円）
（A）</t>
  </si>
  <si>
    <t>（百万円）
（B）</t>
  </si>
  <si>
    <t>（B）/（A）
×100
（％）</t>
  </si>
  <si>
    <t>（備考）　１　「地方財政の状況」 （総務省） 及び「住民基本台帳に基づく人口・人口動態及び世帯数」 （総務省） により作成</t>
  </si>
  <si>
    <t>※　地方財政統計年報のデータは未定稿のため、財務調査課のデータが固まり次第確認をすること。</t>
  </si>
  <si>
    <t>←（2-1-4表）の作り方</t>
  </si>
  <si>
    <t>世帯数、人口については総務省ＨＰの地方行財政＞住民基本台帳等＞人口・人口動態及び世帯数</t>
  </si>
  <si>
    <t>より、市町村別などのデータをダウンロードし、作成する。</t>
  </si>
  <si>
    <t>「地方財政の状況」の資料編 第34表目的別歳出決算額</t>
  </si>
  <si>
    <t>の状況の市町村の歳出合計額をとる。</t>
  </si>
  <si>
    <t>(単位：百万円）</t>
  </si>
  <si>
    <t>H27</t>
  </si>
  <si>
    <t>H28</t>
  </si>
  <si>
    <t>H22.3.31現在</t>
  </si>
  <si>
    <t>H23.3.31現在</t>
  </si>
  <si>
    <t>H24.3.31現在</t>
  </si>
  <si>
    <t>H25.3.31現在</t>
  </si>
  <si>
    <t>H26.1.1現在</t>
  </si>
  <si>
    <t>H27.1.1現在</t>
  </si>
  <si>
    <t>H28.1.1現在</t>
  </si>
  <si>
    <t>1-3-4表</t>
  </si>
  <si>
    <r>
      <t>市町村歳出合計</t>
    </r>
    <r>
      <rPr>
        <sz val="9"/>
        <rFont val="ＭＳ Ｐゴシック"/>
        <family val="3"/>
      </rPr>
      <t>（歳出合計　市町村）</t>
    </r>
    <r>
      <rPr>
        <sz val="14"/>
        <rFont val="ＭＳ Ｐゴシック"/>
        <family val="3"/>
      </rPr>
      <t xml:space="preserve"> 　　　　　　　　 （A）</t>
    </r>
  </si>
  <si>
    <t>世帯数</t>
  </si>
  <si>
    <r>
      <t>東京都消防費</t>
    </r>
    <r>
      <rPr>
        <sz val="9"/>
        <rFont val="ＭＳ Ｐゴシック"/>
        <family val="3"/>
      </rPr>
      <t>（消防費　都道府県）</t>
    </r>
    <r>
      <rPr>
        <sz val="14"/>
        <rFont val="ＭＳ Ｐゴシック"/>
        <family val="3"/>
      </rPr>
      <t xml:space="preserve">      　　　　　　　 （B）</t>
    </r>
  </si>
  <si>
    <t>人口</t>
  </si>
  <si>
    <t>2-5-3表の内数</t>
  </si>
  <si>
    <t>東京都内市区町村の都に対する補助費等　  （C）</t>
  </si>
  <si>
    <r>
      <rPr>
        <sz val="9"/>
        <rFont val="ＭＳ Ｐゴシック"/>
        <family val="3"/>
      </rPr>
      <t xml:space="preserve">        ↑（財務調査課に数字をもらう）　　　　　　　　　  </t>
    </r>
    <r>
      <rPr>
        <sz val="14"/>
        <rFont val="ＭＳ Ｐゴシック"/>
        <family val="3"/>
      </rPr>
      <t>　(A)+(B)-(C)</t>
    </r>
  </si>
  <si>
    <t>H23</t>
  </si>
  <si>
    <t>H24</t>
  </si>
  <si>
    <t>H25</t>
  </si>
  <si>
    <t>H26</t>
  </si>
  <si>
    <t>H29.1.1現在</t>
  </si>
  <si>
    <t>H29</t>
  </si>
  <si>
    <t>普通会計決算額は29年度版であれば、31年3月の</t>
  </si>
  <si>
    <t>H30</t>
  </si>
  <si>
    <t>H30.1.1現在</t>
  </si>
  <si>
    <t xml:space="preserve">            ４　普通会計決算額には東京都の消防費決算額（東京消防庁）を含む。</t>
  </si>
  <si>
    <t>R1</t>
  </si>
  <si>
    <t>第 2－1－6　普通会計歳出決算額と消防費決算額との比較並びに１世帯当たり及び住民１人当たり消防費の推移</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</si>
</sst>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0_ "/>
    <numFmt numFmtId="180" formatCode="#,##0.0;&quot;△ &quot;#,##0.0"/>
    <numFmt numFmtId="181" formatCode="#,##0;&quot;△ &quot;#,##0"/>
    <numFmt numFmtId="182" formatCode="0.0;&quot;△ &quot;0.0"/>
    <numFmt numFmtId="183" formatCode="0.00_ "/>
    <numFmt numFmtId="184" formatCode="#,##0.0_);[Red]\(#,##0.0\)"/>
    <numFmt numFmtId="185" formatCode="[$-411]yyyy&quot;年&quot;m&quot;月&quot;d&quot;日&quot;\ dddd"/>
    <numFmt numFmtId="186" formatCode="hh:mm:ss"/>
    <numFmt numFmtId="187" formatCode="0;&quot;△ &quot;0"/>
    <numFmt numFmtId="188" formatCode="0_);[Red]\(0\)"/>
    <numFmt numFmtId="189" formatCode="&quot;¥&quot;#,##0_);[Red]\(&quot;¥&quot;#,##0\)"/>
    <numFmt numFmtId="190" formatCode="0.00_);[Red]\(0.00\)"/>
    <numFmt numFmtId="191" formatCode="0.000_);[Red]\(0.000\)"/>
    <numFmt numFmtId="192" formatCode="0.0%"/>
    <numFmt numFmtId="193" formatCode="#,##0.00_);[Red]\(#,##0.00\)"/>
    <numFmt numFmtId="194" formatCode="#,##0.000_);[Red]\(#,##0.000\)"/>
    <numFmt numFmtId="195" formatCode="#,##0.0000_);[Red]\(#,##0.0000\)"/>
    <numFmt numFmtId="196" formatCode="#,##0.00000_);[Red]\(#,##0.00000\)"/>
    <numFmt numFmtId="197" formatCode="#,##0.000000_);[Red]\(#,##0.000000\)"/>
    <numFmt numFmtId="198" formatCode="0.0000000000"/>
    <numFmt numFmtId="199" formatCode="0.00000000000"/>
    <numFmt numFmtId="200" formatCode="0.000000000"/>
    <numFmt numFmtId="201" formatCode="0.00000000"/>
    <numFmt numFmtId="202" formatCode="0.0000000"/>
    <numFmt numFmtId="203" formatCode="0.000000"/>
    <numFmt numFmtId="204" formatCode="0.00000"/>
    <numFmt numFmtId="205" formatCode="0.0000"/>
    <numFmt numFmtId="206" formatCode="0.000"/>
    <numFmt numFmtId="207" formatCode="0.0"/>
    <numFmt numFmtId="208" formatCode="#,##0.00_ "/>
    <numFmt numFmtId="209" formatCode="#,##0_ ;[Red]\-#,##0\ "/>
    <numFmt numFmtId="210" formatCode="#,##0.000_ "/>
    <numFmt numFmtId="211" formatCode="0.00;&quot;△ &quot;0.00"/>
    <numFmt numFmtId="212" formatCode="0.000;&quot;△ &quot;0.000"/>
    <numFmt numFmtId="213" formatCode="0.0_ "/>
    <numFmt numFmtId="214" formatCode="0.000_ "/>
    <numFmt numFmtId="215" formatCode="0.E+00"/>
    <numFmt numFmtId="216" formatCode="#,##0.0_);\(#,##0.0\)"/>
    <numFmt numFmtId="217" formatCode="#,##0.0;[Red]\-#,##0.0"/>
    <numFmt numFmtId="218" formatCode="&quot;Yes&quot;;&quot;Yes&quot;;&quot;No&quot;"/>
    <numFmt numFmtId="219" formatCode="&quot;True&quot;;&quot;True&quot;;&quot;False&quot;"/>
    <numFmt numFmtId="220" formatCode="&quot;On&quot;;&quot;On&quot;;&quot;Off&quot;"/>
    <numFmt numFmtId="221" formatCode="[$€-2]\ #,##0.00_);[Red]\([$€-2]\ #,##0.00\)"/>
  </numFmts>
  <fonts count="54">
    <font>
      <sz val="11"/>
      <name val="ＭＳ Ｐゴシック"/>
      <family val="3"/>
    </font>
    <font>
      <sz val="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2"/>
      <name val="ＭＳ Ｐゴシック"/>
      <family val="3"/>
    </font>
    <font>
      <sz val="9"/>
      <name val="ＭＳ Ｐゴシック"/>
      <family val="3"/>
    </font>
    <font>
      <sz val="18"/>
      <name val="ＭＳ Ｐゴシック"/>
      <family val="3"/>
    </font>
    <font>
      <u val="single"/>
      <sz val="8.25"/>
      <color indexed="12"/>
      <name val="ＭＳ Ｐゴシック"/>
      <family val="3"/>
    </font>
    <font>
      <u val="single"/>
      <sz val="8.25"/>
      <color indexed="20"/>
      <name val="ＭＳ Ｐゴシック"/>
      <family val="3"/>
    </font>
    <font>
      <sz val="14"/>
      <color indexed="10"/>
      <name val="ＭＳ Ｐゴシック"/>
      <family val="3"/>
    </font>
    <font>
      <sz val="14"/>
      <color indexed="8"/>
      <name val="ＭＳ Ｐゴシック"/>
      <family val="3"/>
    </font>
    <font>
      <sz val="12"/>
      <color indexed="8"/>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4"/>
      <color rgb="FFFF0000"/>
      <name val="ＭＳ Ｐゴシック"/>
      <family val="3"/>
    </font>
    <font>
      <sz val="14"/>
      <color theme="1"/>
      <name val="ＭＳ Ｐゴシック"/>
      <family val="3"/>
    </font>
    <font>
      <sz val="12"/>
      <color indexed="8"/>
      <name val="Calibri"/>
      <family val="3"/>
    </font>
    <font>
      <sz val="12"/>
      <color rgb="FFFF0000"/>
      <name val="ＭＳ Ｐゴシック"/>
      <family val="3"/>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style="medium"/>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4" fillId="3" borderId="0" applyNumberFormat="0" applyBorder="0" applyAlignment="0" applyProtection="0"/>
    <xf numFmtId="0" fontId="31" fillId="4" borderId="0" applyNumberFormat="0" applyBorder="0" applyAlignment="0" applyProtection="0"/>
    <xf numFmtId="0" fontId="4" fillId="5" borderId="0" applyNumberFormat="0" applyBorder="0" applyAlignment="0" applyProtection="0"/>
    <xf numFmtId="0" fontId="31" fillId="6" borderId="0" applyNumberFormat="0" applyBorder="0" applyAlignment="0" applyProtection="0"/>
    <xf numFmtId="0" fontId="4" fillId="7" borderId="0" applyNumberFormat="0" applyBorder="0" applyAlignment="0" applyProtection="0"/>
    <xf numFmtId="0" fontId="31" fillId="8" borderId="0" applyNumberFormat="0" applyBorder="0" applyAlignment="0" applyProtection="0"/>
    <xf numFmtId="0" fontId="4" fillId="9" borderId="0" applyNumberFormat="0" applyBorder="0" applyAlignment="0" applyProtection="0"/>
    <xf numFmtId="0" fontId="31" fillId="10" borderId="0" applyNumberFormat="0" applyBorder="0" applyAlignment="0" applyProtection="0"/>
    <xf numFmtId="0" fontId="4" fillId="11" borderId="0" applyNumberFormat="0" applyBorder="0" applyAlignment="0" applyProtection="0"/>
    <xf numFmtId="0" fontId="31" fillId="12" borderId="0" applyNumberFormat="0" applyBorder="0" applyAlignment="0" applyProtection="0"/>
    <xf numFmtId="0" fontId="4" fillId="13" borderId="0" applyNumberFormat="0" applyBorder="0" applyAlignment="0" applyProtection="0"/>
    <xf numFmtId="0" fontId="31" fillId="14" borderId="0" applyNumberFormat="0" applyBorder="0" applyAlignment="0" applyProtection="0"/>
    <xf numFmtId="0" fontId="4" fillId="15" borderId="0" applyNumberFormat="0" applyBorder="0" applyAlignment="0" applyProtection="0"/>
    <xf numFmtId="0" fontId="31" fillId="16" borderId="0" applyNumberFormat="0" applyBorder="0" applyAlignment="0" applyProtection="0"/>
    <xf numFmtId="0" fontId="4" fillId="17" borderId="0" applyNumberFormat="0" applyBorder="0" applyAlignment="0" applyProtection="0"/>
    <xf numFmtId="0" fontId="31" fillId="18" borderId="0" applyNumberFormat="0" applyBorder="0" applyAlignment="0" applyProtection="0"/>
    <xf numFmtId="0" fontId="4" fillId="19" borderId="0" applyNumberFormat="0" applyBorder="0" applyAlignment="0" applyProtection="0"/>
    <xf numFmtId="0" fontId="31" fillId="20" borderId="0" applyNumberFormat="0" applyBorder="0" applyAlignment="0" applyProtection="0"/>
    <xf numFmtId="0" fontId="4" fillId="9" borderId="0" applyNumberFormat="0" applyBorder="0" applyAlignment="0" applyProtection="0"/>
    <xf numFmtId="0" fontId="31" fillId="21" borderId="0" applyNumberFormat="0" applyBorder="0" applyAlignment="0" applyProtection="0"/>
    <xf numFmtId="0" fontId="4" fillId="15" borderId="0" applyNumberFormat="0" applyBorder="0" applyAlignment="0" applyProtection="0"/>
    <xf numFmtId="0" fontId="31" fillId="22" borderId="0" applyNumberFormat="0" applyBorder="0" applyAlignment="0" applyProtection="0"/>
    <xf numFmtId="0" fontId="4" fillId="23" borderId="0" applyNumberFormat="0" applyBorder="0" applyAlignment="0" applyProtection="0"/>
    <xf numFmtId="0" fontId="32" fillId="24" borderId="0" applyNumberFormat="0" applyBorder="0" applyAlignment="0" applyProtection="0"/>
    <xf numFmtId="0" fontId="5" fillId="25" borderId="0" applyNumberFormat="0" applyBorder="0" applyAlignment="0" applyProtection="0"/>
    <xf numFmtId="0" fontId="32" fillId="26" borderId="0" applyNumberFormat="0" applyBorder="0" applyAlignment="0" applyProtection="0"/>
    <xf numFmtId="0" fontId="5" fillId="17" borderId="0" applyNumberFormat="0" applyBorder="0" applyAlignment="0" applyProtection="0"/>
    <xf numFmtId="0" fontId="32" fillId="27" borderId="0" applyNumberFormat="0" applyBorder="0" applyAlignment="0" applyProtection="0"/>
    <xf numFmtId="0" fontId="5" fillId="19" borderId="0" applyNumberFormat="0" applyBorder="0" applyAlignment="0" applyProtection="0"/>
    <xf numFmtId="0" fontId="32" fillId="28" borderId="0" applyNumberFormat="0" applyBorder="0" applyAlignment="0" applyProtection="0"/>
    <xf numFmtId="0" fontId="5" fillId="29" borderId="0" applyNumberFormat="0" applyBorder="0" applyAlignment="0" applyProtection="0"/>
    <xf numFmtId="0" fontId="32" fillId="30" borderId="0" applyNumberFormat="0" applyBorder="0" applyAlignment="0" applyProtection="0"/>
    <xf numFmtId="0" fontId="5" fillId="31" borderId="0" applyNumberFormat="0" applyBorder="0" applyAlignment="0" applyProtection="0"/>
    <xf numFmtId="0" fontId="32" fillId="32" borderId="0" applyNumberFormat="0" applyBorder="0" applyAlignment="0" applyProtection="0"/>
    <xf numFmtId="0" fontId="5" fillId="33" borderId="0" applyNumberFormat="0" applyBorder="0" applyAlignment="0" applyProtection="0"/>
    <xf numFmtId="0" fontId="32" fillId="34" borderId="0" applyNumberFormat="0" applyBorder="0" applyAlignment="0" applyProtection="0"/>
    <xf numFmtId="0" fontId="5" fillId="35" borderId="0" applyNumberFormat="0" applyBorder="0" applyAlignment="0" applyProtection="0"/>
    <xf numFmtId="0" fontId="32" fillId="36" borderId="0" applyNumberFormat="0" applyBorder="0" applyAlignment="0" applyProtection="0"/>
    <xf numFmtId="0" fontId="5" fillId="37" borderId="0" applyNumberFormat="0" applyBorder="0" applyAlignment="0" applyProtection="0"/>
    <xf numFmtId="0" fontId="32" fillId="38" borderId="0" applyNumberFormat="0" applyBorder="0" applyAlignment="0" applyProtection="0"/>
    <xf numFmtId="0" fontId="5" fillId="39" borderId="0" applyNumberFormat="0" applyBorder="0" applyAlignment="0" applyProtection="0"/>
    <xf numFmtId="0" fontId="32" fillId="40" borderId="0" applyNumberFormat="0" applyBorder="0" applyAlignment="0" applyProtection="0"/>
    <xf numFmtId="0" fontId="5" fillId="29" borderId="0" applyNumberFormat="0" applyBorder="0" applyAlignment="0" applyProtection="0"/>
    <xf numFmtId="0" fontId="32" fillId="41" borderId="0" applyNumberFormat="0" applyBorder="0" applyAlignment="0" applyProtection="0"/>
    <xf numFmtId="0" fontId="5" fillId="31" borderId="0" applyNumberFormat="0" applyBorder="0" applyAlignment="0" applyProtection="0"/>
    <xf numFmtId="0" fontId="32" fillId="42" borderId="0" applyNumberFormat="0" applyBorder="0" applyAlignment="0" applyProtection="0"/>
    <xf numFmtId="0" fontId="5" fillId="43" borderId="0" applyNumberFormat="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44" borderId="1" applyNumberFormat="0" applyAlignment="0" applyProtection="0"/>
    <xf numFmtId="0" fontId="7" fillId="45" borderId="2" applyNumberFormat="0" applyAlignment="0" applyProtection="0"/>
    <xf numFmtId="0" fontId="35" fillId="46" borderId="0" applyNumberFormat="0" applyBorder="0" applyAlignment="0" applyProtection="0"/>
    <xf numFmtId="0" fontId="8" fillId="4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48" borderId="3" applyNumberFormat="0" applyFont="0" applyAlignment="0" applyProtection="0"/>
    <xf numFmtId="0" fontId="3" fillId="49" borderId="4" applyNumberFormat="0" applyFont="0" applyAlignment="0" applyProtection="0"/>
    <xf numFmtId="0" fontId="37" fillId="0" borderId="5" applyNumberFormat="0" applyFill="0" applyAlignment="0" applyProtection="0"/>
    <xf numFmtId="0" fontId="9" fillId="0" borderId="6" applyNumberFormat="0" applyFill="0" applyAlignment="0" applyProtection="0"/>
    <xf numFmtId="0" fontId="38" fillId="50" borderId="0" applyNumberFormat="0" applyBorder="0" applyAlignment="0" applyProtection="0"/>
    <xf numFmtId="0" fontId="10" fillId="5" borderId="0" applyNumberFormat="0" applyBorder="0" applyAlignment="0" applyProtection="0"/>
    <xf numFmtId="0" fontId="39" fillId="51" borderId="7" applyNumberFormat="0" applyAlignment="0" applyProtection="0"/>
    <xf numFmtId="0" fontId="11" fillId="52" borderId="8" applyNumberFormat="0" applyAlignment="0" applyProtection="0"/>
    <xf numFmtId="0" fontId="40"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9" applyNumberFormat="0" applyFill="0" applyAlignment="0" applyProtection="0"/>
    <xf numFmtId="0" fontId="13" fillId="0" borderId="10" applyNumberFormat="0" applyFill="0" applyAlignment="0" applyProtection="0"/>
    <xf numFmtId="0" fontId="42" fillId="0" borderId="11" applyNumberFormat="0" applyFill="0" applyAlignment="0" applyProtection="0"/>
    <xf numFmtId="0" fontId="14" fillId="0" borderId="12" applyNumberFormat="0" applyFill="0" applyAlignment="0" applyProtection="0"/>
    <xf numFmtId="0" fontId="43" fillId="0" borderId="13" applyNumberFormat="0" applyFill="0" applyAlignment="0" applyProtection="0"/>
    <xf numFmtId="0" fontId="15" fillId="0" borderId="14"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0" borderId="15" applyNumberFormat="0" applyFill="0" applyAlignment="0" applyProtection="0"/>
    <xf numFmtId="0" fontId="16" fillId="0" borderId="16" applyNumberFormat="0" applyFill="0" applyAlignment="0" applyProtection="0"/>
    <xf numFmtId="0" fontId="45" fillId="51" borderId="17" applyNumberFormat="0" applyAlignment="0" applyProtection="0"/>
    <xf numFmtId="0" fontId="17" fillId="52" borderId="18" applyNumberFormat="0" applyAlignment="0" applyProtection="0"/>
    <xf numFmtId="0" fontId="46"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53" borderId="7" applyNumberFormat="0" applyAlignment="0" applyProtection="0"/>
    <xf numFmtId="0" fontId="19" fillId="13" borderId="8" applyNumberFormat="0" applyAlignment="0" applyProtection="0"/>
    <xf numFmtId="0" fontId="0" fillId="0" borderId="0">
      <alignment/>
      <protection/>
    </xf>
    <xf numFmtId="0" fontId="0" fillId="0" borderId="0">
      <alignment/>
      <protection/>
    </xf>
    <xf numFmtId="0" fontId="4" fillId="0" borderId="0">
      <alignment/>
      <protection/>
    </xf>
    <xf numFmtId="0" fontId="48" fillId="0" borderId="0" applyNumberFormat="0" applyFill="0" applyBorder="0" applyAlignment="0" applyProtection="0"/>
    <xf numFmtId="0" fontId="49" fillId="54" borderId="0" applyNumberFormat="0" applyBorder="0" applyAlignment="0" applyProtection="0"/>
    <xf numFmtId="0" fontId="20" fillId="7" borderId="0" applyNumberFormat="0" applyBorder="0" applyAlignment="0" applyProtection="0"/>
  </cellStyleXfs>
  <cellXfs count="99">
    <xf numFmtId="0" fontId="0" fillId="0" borderId="0" xfId="0" applyAlignment="1">
      <alignment vertical="center"/>
    </xf>
    <xf numFmtId="0" fontId="2" fillId="0" borderId="0" xfId="0" applyFont="1" applyAlignment="1">
      <alignment vertical="center"/>
    </xf>
    <xf numFmtId="178" fontId="2" fillId="0" borderId="0" xfId="0" applyNumberFormat="1" applyFont="1" applyAlignment="1">
      <alignment vertical="center"/>
    </xf>
    <xf numFmtId="178" fontId="2" fillId="55" borderId="0" xfId="0" applyNumberFormat="1" applyFont="1" applyFill="1" applyAlignment="1">
      <alignment vertical="center"/>
    </xf>
    <xf numFmtId="0" fontId="2" fillId="0" borderId="0" xfId="0" applyFont="1" applyAlignment="1">
      <alignment vertical="center"/>
    </xf>
    <xf numFmtId="0" fontId="2" fillId="0" borderId="0" xfId="0" applyFont="1" applyFill="1" applyBorder="1" applyAlignment="1">
      <alignment horizontal="center" vertical="center"/>
    </xf>
    <xf numFmtId="178" fontId="50" fillId="0" borderId="0" xfId="69" applyNumberFormat="1" applyFont="1" applyBorder="1" applyAlignment="1">
      <alignment vertical="center"/>
    </xf>
    <xf numFmtId="178" fontId="2" fillId="0" borderId="0" xfId="0" applyNumberFormat="1" applyFont="1" applyBorder="1" applyAlignment="1">
      <alignment vertical="center"/>
    </xf>
    <xf numFmtId="176" fontId="3" fillId="55" borderId="0" xfId="0" applyNumberFormat="1" applyFont="1" applyFill="1" applyBorder="1" applyAlignment="1">
      <alignment horizontal="center" vertical="center"/>
    </xf>
    <xf numFmtId="0" fontId="51" fillId="0" borderId="19" xfId="0" applyFont="1" applyFill="1" applyBorder="1" applyAlignment="1">
      <alignment horizontal="center" vertical="center"/>
    </xf>
    <xf numFmtId="176" fontId="3" fillId="0" borderId="0" xfId="0" applyNumberFormat="1" applyFont="1" applyFill="1" applyBorder="1" applyAlignment="1">
      <alignment horizontal="center" vertical="center"/>
    </xf>
    <xf numFmtId="178" fontId="2" fillId="0" borderId="0" xfId="0" applyNumberFormat="1" applyFont="1" applyFill="1" applyBorder="1" applyAlignment="1">
      <alignment vertical="center"/>
    </xf>
    <xf numFmtId="178" fontId="50" fillId="0" borderId="0" xfId="69" applyNumberFormat="1"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178" fontId="2" fillId="0" borderId="0" xfId="0" applyNumberFormat="1" applyFont="1" applyFill="1" applyAlignment="1">
      <alignment vertical="center"/>
    </xf>
    <xf numFmtId="0" fontId="2" fillId="0" borderId="19" xfId="0" applyFont="1" applyFill="1" applyBorder="1" applyAlignment="1">
      <alignment horizontal="center" vertical="center"/>
    </xf>
    <xf numFmtId="178" fontId="21" fillId="55" borderId="0" xfId="0" applyNumberFormat="1" applyFont="1" applyFill="1" applyAlignment="1">
      <alignment vertical="center"/>
    </xf>
    <xf numFmtId="178" fontId="2" fillId="55" borderId="20" xfId="0" applyNumberFormat="1" applyFont="1" applyFill="1" applyBorder="1" applyAlignment="1">
      <alignment vertical="center"/>
    </xf>
    <xf numFmtId="178" fontId="2" fillId="0" borderId="21" xfId="0" applyNumberFormat="1"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178" fontId="2" fillId="55" borderId="23" xfId="0" applyNumberFormat="1" applyFont="1" applyFill="1" applyBorder="1" applyAlignment="1">
      <alignment vertical="center"/>
    </xf>
    <xf numFmtId="178" fontId="2" fillId="56" borderId="24" xfId="0" applyNumberFormat="1" applyFont="1" applyFill="1" applyBorder="1" applyAlignment="1">
      <alignment horizontal="center" vertical="center"/>
    </xf>
    <xf numFmtId="0" fontId="2" fillId="0" borderId="0"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vertical="center"/>
    </xf>
    <xf numFmtId="0" fontId="2" fillId="0" borderId="25" xfId="0" applyFont="1" applyBorder="1" applyAlignment="1">
      <alignment vertical="center"/>
    </xf>
    <xf numFmtId="0" fontId="2" fillId="0" borderId="0" xfId="0" applyFont="1" applyAlignment="1">
      <alignment horizontal="right" vertical="center"/>
    </xf>
    <xf numFmtId="178" fontId="2" fillId="0" borderId="0" xfId="0" applyNumberFormat="1" applyFont="1" applyAlignment="1">
      <alignment vertical="center"/>
    </xf>
    <xf numFmtId="10" fontId="2" fillId="0" borderId="23" xfId="69" applyNumberFormat="1" applyFont="1" applyBorder="1" applyAlignment="1">
      <alignment vertical="center"/>
    </xf>
    <xf numFmtId="178" fontId="2" fillId="0" borderId="0" xfId="0" applyNumberFormat="1" applyFont="1" applyBorder="1" applyAlignment="1">
      <alignment vertical="center"/>
    </xf>
    <xf numFmtId="0" fontId="22" fillId="0" borderId="0" xfId="0" applyFont="1" applyAlignment="1">
      <alignment vertical="center"/>
    </xf>
    <xf numFmtId="0" fontId="22" fillId="0" borderId="25" xfId="0" applyFont="1" applyBorder="1" applyAlignment="1">
      <alignment vertical="center"/>
    </xf>
    <xf numFmtId="0" fontId="2" fillId="0" borderId="24" xfId="0" applyFont="1" applyBorder="1" applyAlignment="1">
      <alignment vertical="center"/>
    </xf>
    <xf numFmtId="0" fontId="2" fillId="0" borderId="24" xfId="0" applyFont="1" applyBorder="1" applyAlignment="1">
      <alignment horizontal="center" vertical="center"/>
    </xf>
    <xf numFmtId="192" fontId="2" fillId="0" borderId="24" xfId="0" applyNumberFormat="1" applyFont="1" applyBorder="1" applyAlignment="1">
      <alignment horizontal="center" vertical="center"/>
    </xf>
    <xf numFmtId="178" fontId="2" fillId="55" borderId="23" xfId="0" applyNumberFormat="1" applyFont="1" applyFill="1" applyBorder="1" applyAlignment="1">
      <alignment horizontal="left" vertical="center"/>
    </xf>
    <xf numFmtId="178" fontId="2" fillId="55" borderId="0" xfId="0" applyNumberFormat="1" applyFont="1" applyFill="1" applyBorder="1" applyAlignment="1">
      <alignment horizontal="left" vertical="center"/>
    </xf>
    <xf numFmtId="176" fontId="51" fillId="0" borderId="24" xfId="0" applyNumberFormat="1" applyFont="1" applyBorder="1" applyAlignment="1">
      <alignment vertical="center"/>
    </xf>
    <xf numFmtId="177" fontId="51" fillId="0" borderId="24" xfId="0" applyNumberFormat="1" applyFont="1" applyBorder="1" applyAlignment="1">
      <alignment horizontal="right" vertical="center"/>
    </xf>
    <xf numFmtId="3" fontId="51" fillId="0" borderId="24" xfId="0" applyNumberFormat="1" applyFont="1" applyBorder="1" applyAlignment="1">
      <alignment vertical="center"/>
    </xf>
    <xf numFmtId="0" fontId="2" fillId="0" borderId="24" xfId="0" applyFont="1" applyBorder="1" applyAlignment="1">
      <alignment horizontal="left" vertical="center"/>
    </xf>
    <xf numFmtId="176" fontId="22" fillId="0" borderId="24" xfId="0" applyNumberFormat="1" applyFont="1" applyBorder="1" applyAlignment="1">
      <alignment horizontal="right" vertical="center"/>
    </xf>
    <xf numFmtId="3" fontId="22" fillId="0" borderId="24" xfId="0" applyNumberFormat="1" applyFont="1" applyBorder="1" applyAlignment="1">
      <alignment horizontal="right" vertical="center"/>
    </xf>
    <xf numFmtId="3" fontId="52" fillId="0" borderId="24" xfId="103" applyNumberFormat="1" applyFont="1" applyFill="1" applyBorder="1" applyAlignment="1">
      <alignment horizontal="right" vertical="center"/>
      <protection/>
    </xf>
    <xf numFmtId="38" fontId="51" fillId="0" borderId="24" xfId="81" applyFont="1" applyBorder="1" applyAlignment="1">
      <alignment vertical="center"/>
    </xf>
    <xf numFmtId="176" fontId="2" fillId="0" borderId="24" xfId="0" applyNumberFormat="1" applyFont="1" applyBorder="1" applyAlignment="1">
      <alignment vertical="center"/>
    </xf>
    <xf numFmtId="176" fontId="51" fillId="0" borderId="24" xfId="69" applyNumberFormat="1" applyFont="1" applyBorder="1" applyAlignment="1">
      <alignment vertical="center"/>
    </xf>
    <xf numFmtId="176" fontId="51" fillId="0" borderId="24" xfId="0" applyNumberFormat="1" applyFont="1" applyFill="1" applyBorder="1" applyAlignment="1">
      <alignment vertical="center"/>
    </xf>
    <xf numFmtId="38" fontId="51" fillId="55" borderId="24" xfId="81" applyFont="1" applyFill="1" applyBorder="1" applyAlignment="1">
      <alignment vertical="center"/>
    </xf>
    <xf numFmtId="176" fontId="22" fillId="0" borderId="0" xfId="0" applyNumberFormat="1" applyFont="1" applyBorder="1" applyAlignment="1">
      <alignment horizontal="right" vertical="center"/>
    </xf>
    <xf numFmtId="3" fontId="22" fillId="0" borderId="0" xfId="0" applyNumberFormat="1" applyFont="1" applyBorder="1" applyAlignment="1">
      <alignment horizontal="right" vertical="center"/>
    </xf>
    <xf numFmtId="3" fontId="52" fillId="0" borderId="0" xfId="103" applyNumberFormat="1" applyFont="1" applyFill="1" applyBorder="1" applyAlignment="1">
      <alignment horizontal="right" vertical="center"/>
      <protection/>
    </xf>
    <xf numFmtId="38" fontId="51" fillId="0" borderId="0" xfId="81" applyFont="1" applyBorder="1" applyAlignment="1">
      <alignment vertical="center"/>
    </xf>
    <xf numFmtId="178" fontId="0" fillId="55" borderId="23" xfId="0" applyNumberFormat="1" applyFont="1" applyFill="1" applyBorder="1" applyAlignment="1">
      <alignment vertical="center"/>
    </xf>
    <xf numFmtId="178" fontId="24" fillId="55" borderId="0" xfId="0" applyNumberFormat="1" applyFont="1" applyFill="1" applyBorder="1" applyAlignment="1">
      <alignment horizontal="left" vertical="top"/>
    </xf>
    <xf numFmtId="177" fontId="51" fillId="0" borderId="24" xfId="0" applyNumberFormat="1" applyFont="1" applyBorder="1" applyAlignment="1">
      <alignment vertical="center"/>
    </xf>
    <xf numFmtId="192" fontId="22" fillId="0" borderId="0" xfId="0" applyNumberFormat="1" applyFont="1" applyAlignment="1">
      <alignment vertical="center"/>
    </xf>
    <xf numFmtId="3" fontId="2" fillId="0" borderId="24" xfId="0" applyNumberFormat="1" applyFont="1" applyBorder="1" applyAlignment="1">
      <alignment vertical="center"/>
    </xf>
    <xf numFmtId="38" fontId="2" fillId="0" borderId="24" xfId="81" applyFont="1" applyBorder="1" applyAlignment="1">
      <alignment vertical="center"/>
    </xf>
    <xf numFmtId="0" fontId="53" fillId="0" borderId="0" xfId="0" applyFont="1" applyAlignment="1">
      <alignment vertical="center"/>
    </xf>
    <xf numFmtId="3" fontId="2" fillId="0" borderId="0" xfId="0" applyNumberFormat="1" applyFont="1" applyBorder="1" applyAlignment="1">
      <alignment vertical="center"/>
    </xf>
    <xf numFmtId="3" fontId="2" fillId="56" borderId="24" xfId="0" applyNumberFormat="1" applyFont="1" applyFill="1" applyBorder="1" applyAlignment="1">
      <alignment vertical="center"/>
    </xf>
    <xf numFmtId="0" fontId="2" fillId="56" borderId="24" xfId="0" applyFont="1" applyFill="1" applyBorder="1" applyAlignment="1">
      <alignment horizontal="center" vertical="center"/>
    </xf>
    <xf numFmtId="38" fontId="2" fillId="56" borderId="24" xfId="81" applyFont="1" applyFill="1" applyBorder="1" applyAlignment="1">
      <alignment vertical="center"/>
    </xf>
    <xf numFmtId="0" fontId="51" fillId="0" borderId="0" xfId="0" applyFont="1" applyFill="1" applyAlignment="1">
      <alignment vertical="center"/>
    </xf>
    <xf numFmtId="0" fontId="50" fillId="16" borderId="26" xfId="0" applyFont="1" applyFill="1" applyBorder="1" applyAlignment="1">
      <alignment horizontal="center" vertical="center"/>
    </xf>
    <xf numFmtId="176" fontId="2" fillId="57" borderId="26" xfId="0" applyNumberFormat="1" applyFont="1" applyFill="1" applyBorder="1" applyAlignment="1">
      <alignment horizontal="center" vertical="top" wrapText="1"/>
    </xf>
    <xf numFmtId="176" fontId="2" fillId="57" borderId="26" xfId="0" applyNumberFormat="1" applyFont="1" applyFill="1" applyBorder="1" applyAlignment="1">
      <alignment horizontal="center" vertical="top"/>
    </xf>
    <xf numFmtId="38" fontId="2" fillId="0" borderId="27" xfId="81" applyFont="1" applyBorder="1" applyAlignment="1">
      <alignment horizontal="right" vertical="center"/>
    </xf>
    <xf numFmtId="38" fontId="2" fillId="0" borderId="28" xfId="81" applyFont="1" applyBorder="1" applyAlignment="1">
      <alignment horizontal="right" vertical="center"/>
    </xf>
    <xf numFmtId="177" fontId="2" fillId="0" borderId="29" xfId="0" applyNumberFormat="1" applyFont="1" applyFill="1" applyBorder="1" applyAlignment="1">
      <alignment vertical="center"/>
    </xf>
    <xf numFmtId="177" fontId="2" fillId="0" borderId="30" xfId="0" applyNumberFormat="1" applyFont="1" applyFill="1" applyBorder="1" applyAlignment="1">
      <alignment vertical="center"/>
    </xf>
    <xf numFmtId="177" fontId="2" fillId="0" borderId="27" xfId="0" applyNumberFormat="1" applyFont="1" applyFill="1" applyBorder="1" applyAlignment="1">
      <alignment vertical="center"/>
    </xf>
    <xf numFmtId="177" fontId="2" fillId="0" borderId="28" xfId="0" applyNumberFormat="1" applyFont="1" applyFill="1" applyBorder="1" applyAlignment="1">
      <alignment vertical="center"/>
    </xf>
    <xf numFmtId="177" fontId="2" fillId="16" borderId="31" xfId="81" applyNumberFormat="1" applyFont="1" applyFill="1" applyBorder="1" applyAlignment="1">
      <alignment horizontal="right" vertical="center" shrinkToFit="1"/>
    </xf>
    <xf numFmtId="177" fontId="2" fillId="16" borderId="32" xfId="81" applyNumberFormat="1" applyFont="1" applyFill="1" applyBorder="1" applyAlignment="1">
      <alignment horizontal="right" vertical="center" shrinkToFit="1"/>
    </xf>
    <xf numFmtId="38" fontId="2" fillId="16" borderId="31" xfId="81" applyFont="1" applyFill="1" applyBorder="1" applyAlignment="1">
      <alignment horizontal="right" vertical="center" shrinkToFit="1"/>
    </xf>
    <xf numFmtId="38" fontId="2" fillId="16" borderId="32" xfId="81" applyFont="1" applyFill="1" applyBorder="1" applyAlignment="1">
      <alignment horizontal="right" vertical="center" shrinkToFit="1"/>
    </xf>
    <xf numFmtId="0" fontId="2" fillId="0" borderId="0" xfId="0" applyFont="1" applyFill="1" applyBorder="1" applyAlignment="1">
      <alignment horizontal="left" vertical="center" wrapText="1"/>
    </xf>
    <xf numFmtId="0" fontId="2" fillId="57" borderId="24" xfId="0" applyFont="1" applyFill="1" applyBorder="1" applyAlignment="1">
      <alignment horizontal="center" vertical="center"/>
    </xf>
    <xf numFmtId="176" fontId="2" fillId="57" borderId="33" xfId="0" applyNumberFormat="1" applyFont="1" applyFill="1" applyBorder="1" applyAlignment="1">
      <alignment horizontal="center" wrapText="1"/>
    </xf>
    <xf numFmtId="176" fontId="2" fillId="57" borderId="33" xfId="0" applyNumberFormat="1" applyFont="1" applyFill="1" applyBorder="1" applyAlignment="1">
      <alignment horizontal="center"/>
    </xf>
    <xf numFmtId="176" fontId="2" fillId="57" borderId="29" xfId="0" applyNumberFormat="1" applyFont="1" applyFill="1" applyBorder="1" applyAlignment="1">
      <alignment horizontal="center" vertical="center" wrapText="1"/>
    </xf>
    <xf numFmtId="176" fontId="2" fillId="57" borderId="30" xfId="0" applyNumberFormat="1" applyFont="1" applyFill="1" applyBorder="1" applyAlignment="1">
      <alignment horizontal="center" vertical="center"/>
    </xf>
    <xf numFmtId="176" fontId="2" fillId="57" borderId="31" xfId="0" applyNumberFormat="1" applyFont="1" applyFill="1" applyBorder="1" applyAlignment="1">
      <alignment horizontal="center" vertical="center"/>
    </xf>
    <xf numFmtId="176" fontId="2" fillId="57" borderId="32" xfId="0" applyNumberFormat="1" applyFont="1" applyFill="1" applyBorder="1" applyAlignment="1">
      <alignment horizontal="center" vertical="center"/>
    </xf>
    <xf numFmtId="176" fontId="2" fillId="57" borderId="30" xfId="0" applyNumberFormat="1" applyFont="1" applyFill="1" applyBorder="1" applyAlignment="1">
      <alignment horizontal="center" vertical="center" wrapText="1"/>
    </xf>
    <xf numFmtId="176" fontId="2" fillId="57" borderId="31" xfId="0" applyNumberFormat="1" applyFont="1" applyFill="1" applyBorder="1" applyAlignment="1">
      <alignment horizontal="center" vertical="center" wrapText="1"/>
    </xf>
    <xf numFmtId="176" fontId="2" fillId="57" borderId="32" xfId="0" applyNumberFormat="1" applyFont="1" applyFill="1" applyBorder="1" applyAlignment="1">
      <alignment horizontal="center" vertical="center" wrapText="1"/>
    </xf>
    <xf numFmtId="38" fontId="2" fillId="0" borderId="27" xfId="81" applyFont="1" applyFill="1" applyBorder="1" applyAlignment="1">
      <alignment horizontal="right" vertical="center" shrinkToFit="1"/>
    </xf>
    <xf numFmtId="38" fontId="2" fillId="0" borderId="28" xfId="81" applyFont="1" applyFill="1" applyBorder="1" applyAlignment="1">
      <alignment horizontal="right" vertical="center" shrinkToFit="1"/>
    </xf>
    <xf numFmtId="176" fontId="2" fillId="0" borderId="27" xfId="0" applyNumberFormat="1" applyFont="1" applyBorder="1" applyAlignment="1">
      <alignment horizontal="right" vertical="center"/>
    </xf>
    <xf numFmtId="176" fontId="2" fillId="0" borderId="28" xfId="0" applyNumberFormat="1" applyFont="1" applyBorder="1" applyAlignment="1">
      <alignment horizontal="right" vertical="center"/>
    </xf>
    <xf numFmtId="178" fontId="2" fillId="0" borderId="27" xfId="69" applyNumberFormat="1" applyFont="1" applyFill="1" applyBorder="1" applyAlignment="1">
      <alignment vertical="center"/>
    </xf>
    <xf numFmtId="178" fontId="2" fillId="0" borderId="28" xfId="69" applyNumberFormat="1" applyFont="1" applyFill="1" applyBorder="1" applyAlignment="1">
      <alignment vertical="center"/>
    </xf>
    <xf numFmtId="178" fontId="2" fillId="16" borderId="31" xfId="81" applyNumberFormat="1" applyFont="1" applyFill="1" applyBorder="1" applyAlignment="1">
      <alignment horizontal="right" vertical="center" shrinkToFit="1"/>
    </xf>
    <xf numFmtId="178" fontId="2" fillId="16" borderId="32" xfId="81" applyNumberFormat="1" applyFont="1" applyFill="1" applyBorder="1" applyAlignment="1">
      <alignment horizontal="right" vertical="center" shrinkToFit="1"/>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_qryＫＯＫＵＤＯＡ出力" xfId="103"/>
    <cellStyle name="Followed Hyperlink" xfId="104"/>
    <cellStyle name="良い" xfId="105"/>
    <cellStyle name="良い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0"/>
  <sheetViews>
    <sheetView showGridLines="0" tabSelected="1" zoomScale="70" zoomScaleNormal="70"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23.00390625" style="1" customWidth="1"/>
    <col min="2" max="2" width="9.875" style="1" customWidth="1"/>
    <col min="3" max="3" width="9.875" style="2" customWidth="1"/>
    <col min="4" max="4" width="9.875" style="1" customWidth="1"/>
    <col min="5" max="5" width="9.875" style="2" customWidth="1"/>
    <col min="6" max="6" width="9.875" style="1" customWidth="1"/>
    <col min="7" max="7" width="9.50390625" style="2" customWidth="1"/>
    <col min="8" max="8" width="9.875" style="1" customWidth="1"/>
    <col min="9" max="9" width="9.875" style="2" customWidth="1"/>
    <col min="10" max="10" width="9.875" style="1" customWidth="1"/>
    <col min="11" max="12" width="8.875" style="2" customWidth="1"/>
    <col min="13" max="13" width="9.875" style="2" hidden="1" customWidth="1"/>
    <col min="14" max="14" width="18.875" style="3" hidden="1" customWidth="1"/>
    <col min="15" max="15" width="52.50390625" style="2" hidden="1" customWidth="1"/>
    <col min="16" max="19" width="15.625" style="1" hidden="1" customWidth="1"/>
    <col min="20" max="20" width="14.625" style="1" hidden="1" customWidth="1"/>
    <col min="21" max="24" width="20.625" style="1" hidden="1" customWidth="1"/>
    <col min="25" max="25" width="13.875" style="1" hidden="1" customWidth="1"/>
    <col min="26" max="26" width="9.625" style="1" hidden="1" customWidth="1"/>
    <col min="27" max="27" width="16.375" style="1" hidden="1" customWidth="1"/>
    <col min="28" max="28" width="22.375" style="1" hidden="1" customWidth="1"/>
    <col min="29" max="33" width="19.125" style="1" hidden="1" customWidth="1"/>
    <col min="34" max="34" width="18.00390625" style="1" hidden="1" customWidth="1"/>
    <col min="35" max="35" width="16.625" style="1" hidden="1" customWidth="1"/>
    <col min="36" max="37" width="20.50390625" style="2" hidden="1" customWidth="1"/>
    <col min="38" max="38" width="9.00390625" style="1" customWidth="1"/>
    <col min="39" max="16384" width="9.00390625" style="1" customWidth="1"/>
  </cols>
  <sheetData>
    <row r="1" spans="1:14" ht="28.5" customHeight="1" thickBot="1">
      <c r="A1" s="1" t="s">
        <v>46</v>
      </c>
      <c r="N1" s="17" t="s">
        <v>11</v>
      </c>
    </row>
    <row r="2" spans="1:37" ht="40.5" customHeight="1">
      <c r="A2" s="81" t="s">
        <v>0</v>
      </c>
      <c r="B2" s="82" t="s">
        <v>6</v>
      </c>
      <c r="C2" s="83"/>
      <c r="D2" s="82" t="s">
        <v>3</v>
      </c>
      <c r="E2" s="82"/>
      <c r="F2" s="84" t="s">
        <v>2</v>
      </c>
      <c r="G2" s="85"/>
      <c r="H2" s="84" t="s">
        <v>1</v>
      </c>
      <c r="I2" s="88"/>
      <c r="J2" s="84" t="s">
        <v>9</v>
      </c>
      <c r="K2" s="85"/>
      <c r="L2" s="10"/>
      <c r="M2" s="10"/>
      <c r="N2" s="18"/>
      <c r="O2" s="19"/>
      <c r="P2" s="20"/>
      <c r="Q2" s="20"/>
      <c r="R2" s="20"/>
      <c r="S2" s="20"/>
      <c r="T2" s="21"/>
      <c r="AJ2" s="8"/>
      <c r="AK2" s="8"/>
    </row>
    <row r="3" spans="1:37" ht="37.5" customHeight="1">
      <c r="A3" s="81"/>
      <c r="B3" s="68" t="s">
        <v>7</v>
      </c>
      <c r="C3" s="69"/>
      <c r="D3" s="68" t="s">
        <v>8</v>
      </c>
      <c r="E3" s="69"/>
      <c r="F3" s="86"/>
      <c r="G3" s="87"/>
      <c r="H3" s="89"/>
      <c r="I3" s="90"/>
      <c r="J3" s="86"/>
      <c r="K3" s="87"/>
      <c r="L3" s="10"/>
      <c r="M3" s="10"/>
      <c r="N3" s="22"/>
      <c r="O3" s="23" t="s">
        <v>12</v>
      </c>
      <c r="P3" s="24"/>
      <c r="Q3" s="24"/>
      <c r="R3" s="25"/>
      <c r="S3" s="26"/>
      <c r="T3" s="27"/>
      <c r="U3" s="28"/>
      <c r="V3" s="28"/>
      <c r="W3" s="28"/>
      <c r="X3" s="28"/>
      <c r="AA3" s="29" t="s">
        <v>13</v>
      </c>
      <c r="AB3" s="4"/>
      <c r="AC3" s="4"/>
      <c r="AD3" s="4"/>
      <c r="AE3" s="4"/>
      <c r="AF3" s="4"/>
      <c r="AG3" s="4"/>
      <c r="AH3" s="4"/>
      <c r="AI3" s="4"/>
      <c r="AJ3" s="8"/>
      <c r="AK3" s="8"/>
    </row>
    <row r="4" spans="1:37" ht="24" customHeight="1">
      <c r="A4" s="9" t="s">
        <v>40</v>
      </c>
      <c r="B4" s="70">
        <v>58128548</v>
      </c>
      <c r="C4" s="71"/>
      <c r="D4" s="91">
        <v>2006217</v>
      </c>
      <c r="E4" s="92"/>
      <c r="F4" s="72">
        <v>34905</v>
      </c>
      <c r="G4" s="73"/>
      <c r="H4" s="74">
        <v>15684.9558749231</v>
      </c>
      <c r="I4" s="75"/>
      <c r="J4" s="95">
        <v>3.45134545593673</v>
      </c>
      <c r="K4" s="96"/>
      <c r="L4" s="11"/>
      <c r="M4" s="11"/>
      <c r="N4" s="22"/>
      <c r="O4" s="7" t="s">
        <v>41</v>
      </c>
      <c r="P4" s="24"/>
      <c r="Q4" s="24"/>
      <c r="R4" s="26"/>
      <c r="S4" s="26"/>
      <c r="T4" s="27"/>
      <c r="AA4" s="2" t="s">
        <v>14</v>
      </c>
      <c r="AJ4" s="7"/>
      <c r="AK4" s="7"/>
    </row>
    <row r="5" spans="1:37" ht="24" customHeight="1">
      <c r="A5" s="16" t="s">
        <v>42</v>
      </c>
      <c r="B5" s="91">
        <v>58169432</v>
      </c>
      <c r="C5" s="92"/>
      <c r="D5" s="93">
        <v>2001176</v>
      </c>
      <c r="E5" s="94"/>
      <c r="F5" s="74">
        <f>2001176000000/AK7</f>
        <v>34498.55205020258</v>
      </c>
      <c r="G5" s="75"/>
      <c r="H5" s="74">
        <f>2001176000000/AK8</f>
        <v>15670.025460338164</v>
      </c>
      <c r="I5" s="75"/>
      <c r="J5" s="95">
        <f>D5/B5*100</f>
        <v>3.4402536369961463</v>
      </c>
      <c r="K5" s="96"/>
      <c r="L5" s="12"/>
      <c r="M5" s="12"/>
      <c r="N5" s="30"/>
      <c r="O5" s="31" t="s">
        <v>15</v>
      </c>
      <c r="P5" s="24"/>
      <c r="Q5" s="24"/>
      <c r="R5" s="26"/>
      <c r="S5" s="26"/>
      <c r="T5" s="27"/>
      <c r="AA5" s="32"/>
      <c r="AJ5" s="6"/>
      <c r="AK5" s="6"/>
    </row>
    <row r="6" spans="1:37" ht="24" customHeight="1">
      <c r="A6" s="67" t="s">
        <v>45</v>
      </c>
      <c r="B6" s="78">
        <v>59634943</v>
      </c>
      <c r="C6" s="79"/>
      <c r="D6" s="78">
        <v>2091952</v>
      </c>
      <c r="E6" s="79"/>
      <c r="F6" s="76">
        <v>35743</v>
      </c>
      <c r="G6" s="77"/>
      <c r="H6" s="76">
        <v>16415</v>
      </c>
      <c r="I6" s="77"/>
      <c r="J6" s="97">
        <f>D6/B6*100</f>
        <v>3.5079299061290294</v>
      </c>
      <c r="K6" s="98"/>
      <c r="L6" s="12"/>
      <c r="M6" s="12"/>
      <c r="N6" s="22"/>
      <c r="O6" s="31" t="s">
        <v>16</v>
      </c>
      <c r="P6" s="24" t="s">
        <v>35</v>
      </c>
      <c r="Q6" s="24" t="s">
        <v>36</v>
      </c>
      <c r="R6" s="26" t="s">
        <v>37</v>
      </c>
      <c r="S6" s="26" t="s">
        <v>38</v>
      </c>
      <c r="T6" s="33" t="s">
        <v>18</v>
      </c>
      <c r="U6" s="32" t="s">
        <v>19</v>
      </c>
      <c r="V6" s="32" t="s">
        <v>40</v>
      </c>
      <c r="W6" s="32" t="s">
        <v>42</v>
      </c>
      <c r="X6" s="26" t="s">
        <v>17</v>
      </c>
      <c r="AA6" s="32"/>
      <c r="AB6" s="34"/>
      <c r="AC6" s="35" t="s">
        <v>20</v>
      </c>
      <c r="AD6" s="36" t="s">
        <v>21</v>
      </c>
      <c r="AE6" s="35" t="s">
        <v>22</v>
      </c>
      <c r="AF6" s="35" t="s">
        <v>23</v>
      </c>
      <c r="AG6" s="35" t="s">
        <v>24</v>
      </c>
      <c r="AH6" s="35" t="s">
        <v>25</v>
      </c>
      <c r="AI6" s="35" t="s">
        <v>26</v>
      </c>
      <c r="AJ6" s="35" t="s">
        <v>39</v>
      </c>
      <c r="AK6" s="64" t="s">
        <v>43</v>
      </c>
    </row>
    <row r="7" spans="1:37" ht="24" customHeight="1">
      <c r="A7" s="13" t="s">
        <v>10</v>
      </c>
      <c r="B7" s="5"/>
      <c r="C7" s="5"/>
      <c r="D7" s="5"/>
      <c r="E7" s="5"/>
      <c r="F7" s="5"/>
      <c r="G7" s="5"/>
      <c r="H7" s="5"/>
      <c r="I7" s="5"/>
      <c r="J7" s="5"/>
      <c r="K7" s="5"/>
      <c r="L7" s="5"/>
      <c r="M7" s="5"/>
      <c r="N7" s="37" t="s">
        <v>27</v>
      </c>
      <c r="O7" s="38" t="s">
        <v>28</v>
      </c>
      <c r="P7" s="39">
        <v>52890022</v>
      </c>
      <c r="Q7" s="40">
        <v>54176411</v>
      </c>
      <c r="R7" s="41">
        <v>54860151</v>
      </c>
      <c r="S7" s="41">
        <v>56049385</v>
      </c>
      <c r="T7" s="41">
        <v>56535056</v>
      </c>
      <c r="U7" s="59">
        <v>56495128</v>
      </c>
      <c r="V7" s="59">
        <v>57942877</v>
      </c>
      <c r="W7" s="63">
        <v>57981734</v>
      </c>
      <c r="X7" s="62"/>
      <c r="AA7" s="32"/>
      <c r="AB7" s="42" t="s">
        <v>29</v>
      </c>
      <c r="AC7" s="43">
        <v>53362801</v>
      </c>
      <c r="AD7" s="43">
        <v>53549522</v>
      </c>
      <c r="AE7" s="44">
        <v>54171475</v>
      </c>
      <c r="AF7" s="45">
        <v>55577563</v>
      </c>
      <c r="AG7" s="46">
        <v>55952258</v>
      </c>
      <c r="AH7" s="47">
        <v>56412140</v>
      </c>
      <c r="AI7" s="60">
        <v>56950757</v>
      </c>
      <c r="AJ7" s="60">
        <v>57477037</v>
      </c>
      <c r="AK7" s="65">
        <v>58007536</v>
      </c>
    </row>
    <row r="8" spans="1:37" ht="24" customHeight="1">
      <c r="A8" s="80" t="s">
        <v>4</v>
      </c>
      <c r="B8" s="80"/>
      <c r="C8" s="80"/>
      <c r="D8" s="80"/>
      <c r="E8" s="80"/>
      <c r="F8" s="80"/>
      <c r="G8" s="80"/>
      <c r="H8" s="80"/>
      <c r="I8" s="80"/>
      <c r="J8" s="80"/>
      <c r="K8" s="80"/>
      <c r="L8" s="80"/>
      <c r="M8" s="80"/>
      <c r="N8" s="22" t="s">
        <v>27</v>
      </c>
      <c r="O8" s="38" t="s">
        <v>30</v>
      </c>
      <c r="P8" s="39">
        <v>218463</v>
      </c>
      <c r="Q8" s="40">
        <v>218175</v>
      </c>
      <c r="R8" s="41">
        <v>218582</v>
      </c>
      <c r="S8" s="48">
        <v>220700</v>
      </c>
      <c r="T8" s="48">
        <v>221950</v>
      </c>
      <c r="U8" s="59">
        <v>225508</v>
      </c>
      <c r="V8" s="59">
        <v>229883.281</v>
      </c>
      <c r="W8" s="63">
        <v>231786</v>
      </c>
      <c r="X8" s="62"/>
      <c r="AB8" s="34" t="s">
        <v>31</v>
      </c>
      <c r="AC8" s="43">
        <v>127057860</v>
      </c>
      <c r="AD8" s="43">
        <v>126230625</v>
      </c>
      <c r="AE8" s="44">
        <v>126659683</v>
      </c>
      <c r="AF8" s="45">
        <v>128373879</v>
      </c>
      <c r="AG8" s="46">
        <v>128438013</v>
      </c>
      <c r="AH8" s="47">
        <v>128226483</v>
      </c>
      <c r="AI8" s="60">
        <v>128066211</v>
      </c>
      <c r="AJ8" s="60">
        <v>127907086</v>
      </c>
      <c r="AK8" s="65">
        <v>127707259</v>
      </c>
    </row>
    <row r="9" spans="1:33" ht="24" customHeight="1">
      <c r="A9" s="14" t="s">
        <v>5</v>
      </c>
      <c r="B9" s="14"/>
      <c r="C9" s="15"/>
      <c r="D9" s="14"/>
      <c r="E9" s="15"/>
      <c r="F9" s="14"/>
      <c r="G9" s="15"/>
      <c r="H9" s="14"/>
      <c r="I9" s="15"/>
      <c r="J9" s="14"/>
      <c r="K9" s="15"/>
      <c r="L9" s="15"/>
      <c r="M9" s="15"/>
      <c r="N9" s="22" t="s">
        <v>32</v>
      </c>
      <c r="O9" s="38" t="s">
        <v>33</v>
      </c>
      <c r="P9" s="49">
        <v>45563</v>
      </c>
      <c r="Q9" s="40">
        <v>45850</v>
      </c>
      <c r="R9" s="50">
        <v>43565</v>
      </c>
      <c r="S9" s="48">
        <v>44527</v>
      </c>
      <c r="T9" s="48">
        <v>44626</v>
      </c>
      <c r="U9" s="59">
        <v>44538</v>
      </c>
      <c r="V9" s="59">
        <v>44212.716</v>
      </c>
      <c r="W9" s="63">
        <v>44088</v>
      </c>
      <c r="X9" s="62"/>
      <c r="Z9" s="32"/>
      <c r="AB9" s="24"/>
      <c r="AC9" s="51"/>
      <c r="AD9" s="51"/>
      <c r="AE9" s="52"/>
      <c r="AF9" s="53"/>
      <c r="AG9" s="54"/>
    </row>
    <row r="10" spans="1:29" ht="24" customHeight="1">
      <c r="A10" s="66" t="s">
        <v>44</v>
      </c>
      <c r="B10" s="14"/>
      <c r="C10" s="15"/>
      <c r="D10" s="14"/>
      <c r="E10" s="15"/>
      <c r="F10" s="14"/>
      <c r="G10" s="15"/>
      <c r="H10" s="14"/>
      <c r="I10" s="15"/>
      <c r="J10" s="14"/>
      <c r="K10" s="15"/>
      <c r="L10" s="15"/>
      <c r="M10" s="15"/>
      <c r="N10" s="55"/>
      <c r="O10" s="56" t="s">
        <v>34</v>
      </c>
      <c r="P10" s="39">
        <v>53062922</v>
      </c>
      <c r="Q10" s="57">
        <f>SUM(Q7+Q8-Q9)</f>
        <v>54348736</v>
      </c>
      <c r="R10" s="41">
        <f aca="true" t="shared" si="0" ref="R10:W10">R7+R8-R9</f>
        <v>55035168</v>
      </c>
      <c r="S10" s="41">
        <f t="shared" si="0"/>
        <v>56225558</v>
      </c>
      <c r="T10" s="41">
        <f t="shared" si="0"/>
        <v>56712380</v>
      </c>
      <c r="U10" s="59">
        <f t="shared" si="0"/>
        <v>56676098</v>
      </c>
      <c r="V10" s="59">
        <f t="shared" si="0"/>
        <v>58128547.565000005</v>
      </c>
      <c r="W10" s="63">
        <f t="shared" si="0"/>
        <v>58169432</v>
      </c>
      <c r="X10" s="62"/>
      <c r="Y10" s="61"/>
      <c r="Z10" s="58"/>
      <c r="AA10" s="32"/>
      <c r="AC10" s="32"/>
    </row>
  </sheetData>
  <sheetProtection/>
  <mergeCells count="24">
    <mergeCell ref="J5:K5"/>
    <mergeCell ref="J6:K6"/>
    <mergeCell ref="H5:I5"/>
    <mergeCell ref="F5:G5"/>
    <mergeCell ref="D6:E6"/>
    <mergeCell ref="J4:K4"/>
    <mergeCell ref="A8:M8"/>
    <mergeCell ref="A2:A3"/>
    <mergeCell ref="B2:C2"/>
    <mergeCell ref="D2:E2"/>
    <mergeCell ref="F2:G3"/>
    <mergeCell ref="H2:I3"/>
    <mergeCell ref="B5:C5"/>
    <mergeCell ref="J2:K3"/>
    <mergeCell ref="B3:C3"/>
    <mergeCell ref="D4:E4"/>
    <mergeCell ref="D3:E3"/>
    <mergeCell ref="B4:C4"/>
    <mergeCell ref="F4:G4"/>
    <mergeCell ref="H4:I4"/>
    <mergeCell ref="H6:I6"/>
    <mergeCell ref="F6:G6"/>
    <mergeCell ref="B6:C6"/>
    <mergeCell ref="D5:E5"/>
  </mergeCells>
  <printOptions horizontalCentered="1"/>
  <pageMargins left="1.2598425196850394" right="0.2362204724409449" top="0.7480314960629921" bottom="0.7480314960629921" header="0.31496062992125984" footer="0.31496062992125984"/>
  <pageSetup horizontalDpi="600" verticalDpi="600" orientation="landscape" paperSize="8"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消防庁</dc:creator>
  <cp:keywords/>
  <dc:description/>
  <cp:lastModifiedBy>Prepress Production Dept.</cp:lastModifiedBy>
  <cp:lastPrinted>2020-08-28T07:02:41Z</cp:lastPrinted>
  <dcterms:created xsi:type="dcterms:W3CDTF">2004-08-03T09:00:56Z</dcterms:created>
  <dcterms:modified xsi:type="dcterms:W3CDTF">2022-02-22T05:46:56Z</dcterms:modified>
  <cp:category/>
  <cp:version/>
  <cp:contentType/>
  <cp:contentStatus/>
</cp:coreProperties>
</file>