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erada\Desktop\03_正規化処理済（完成）\"/>
    </mc:Choice>
  </mc:AlternateContent>
  <bookViews>
    <workbookView xWindow="0" yWindow="0" windowWidth="12930" windowHeight="3585" tabRatio="734"/>
  </bookViews>
  <sheets>
    <sheet name="資料2-5-2" sheetId="31" r:id="rId1"/>
  </sheets>
  <definedNames>
    <definedName name="_xlnm.Print_Area" localSheetId="0">'資料2-5-2'!$A$1:$I$30</definedName>
  </definedNames>
  <calcPr calcId="191029" fullPrecision="0"/>
</workbook>
</file>

<file path=xl/calcChain.xml><?xml version="1.0" encoding="utf-8"?>
<calcChain xmlns="http://schemas.openxmlformats.org/spreadsheetml/2006/main">
  <c r="G6" i="31" l="1"/>
  <c r="H6" i="31"/>
  <c r="G7" i="31"/>
  <c r="H7" i="31"/>
  <c r="G8" i="31"/>
  <c r="H8" i="31"/>
  <c r="G9" i="31"/>
  <c r="H9" i="31"/>
  <c r="G10" i="31"/>
  <c r="H10" i="31"/>
  <c r="G11" i="31"/>
  <c r="H11" i="31"/>
  <c r="G12" i="31"/>
  <c r="H12" i="31"/>
  <c r="G13" i="31"/>
  <c r="H13" i="31"/>
  <c r="G14" i="31"/>
  <c r="H14" i="31"/>
  <c r="G15" i="31"/>
  <c r="H15" i="31"/>
  <c r="G16" i="31"/>
  <c r="H16" i="31"/>
  <c r="G17" i="31"/>
  <c r="H17" i="31"/>
  <c r="G18" i="31"/>
  <c r="H18" i="31"/>
  <c r="G19" i="31"/>
  <c r="H19" i="31"/>
  <c r="G20" i="31"/>
  <c r="H20" i="31"/>
  <c r="G21" i="31"/>
  <c r="H21" i="31"/>
  <c r="G22" i="31"/>
  <c r="H22" i="31"/>
  <c r="G23" i="31"/>
  <c r="H23" i="31"/>
  <c r="G24" i="31"/>
  <c r="H24" i="31"/>
  <c r="G25" i="31"/>
  <c r="H25" i="31"/>
  <c r="G26" i="31"/>
  <c r="H26" i="31"/>
  <c r="G27" i="31"/>
  <c r="H27" i="31"/>
  <c r="G28" i="31"/>
  <c r="H28" i="31"/>
  <c r="G29" i="31"/>
  <c r="H29" i="31"/>
</calcChain>
</file>

<file path=xl/sharedStrings.xml><?xml version="1.0" encoding="utf-8"?>
<sst xmlns="http://schemas.openxmlformats.org/spreadsheetml/2006/main" count="30" uniqueCount="26">
  <si>
    <t>合計</t>
    <rPh sb="0" eb="2">
      <t>ゴウケイ</t>
    </rPh>
    <phoneticPr fontId="3"/>
  </si>
  <si>
    <t>出動件数</t>
    <rPh sb="0" eb="2">
      <t>シュツドウ</t>
    </rPh>
    <rPh sb="2" eb="4">
      <t>ケンスウ</t>
    </rPh>
    <phoneticPr fontId="3"/>
  </si>
  <si>
    <t>（各年中）</t>
    <rPh sb="1" eb="3">
      <t>カクネン</t>
    </rPh>
    <rPh sb="3" eb="4">
      <t>チュウ</t>
    </rPh>
    <phoneticPr fontId="3"/>
  </si>
  <si>
    <t>その他</t>
    <rPh sb="0" eb="3">
      <t>ソノタ</t>
    </rPh>
    <phoneticPr fontId="3"/>
  </si>
  <si>
    <t>自然災害</t>
    <rPh sb="0" eb="2">
      <t>シゼン</t>
    </rPh>
    <rPh sb="2" eb="4">
      <t>サイガイ</t>
    </rPh>
    <phoneticPr fontId="3"/>
  </si>
  <si>
    <t>水難</t>
    <rPh sb="0" eb="2">
      <t>スイナン</t>
    </rPh>
    <phoneticPr fontId="3"/>
  </si>
  <si>
    <t>火災</t>
    <rPh sb="0" eb="2">
      <t>カサイ</t>
    </rPh>
    <phoneticPr fontId="3"/>
  </si>
  <si>
    <t>運動競技</t>
    <rPh sb="0" eb="2">
      <t>ウンドウ</t>
    </rPh>
    <rPh sb="2" eb="4">
      <t>キョウギ</t>
    </rPh>
    <phoneticPr fontId="3"/>
  </si>
  <si>
    <t>加害</t>
    <rPh sb="0" eb="2">
      <t>カガイ</t>
    </rPh>
    <phoneticPr fontId="3"/>
  </si>
  <si>
    <t>労働災害</t>
    <rPh sb="0" eb="2">
      <t>ロウドウ</t>
    </rPh>
    <rPh sb="2" eb="4">
      <t>サイガイ</t>
    </rPh>
    <phoneticPr fontId="3"/>
  </si>
  <si>
    <t>自損行為</t>
    <rPh sb="0" eb="2">
      <t>ジソン</t>
    </rPh>
    <rPh sb="2" eb="4">
      <t>コウイ</t>
    </rPh>
    <phoneticPr fontId="3"/>
  </si>
  <si>
    <t>一般負傷</t>
    <rPh sb="0" eb="2">
      <t>イッパン</t>
    </rPh>
    <rPh sb="2" eb="4">
      <t>フショウ</t>
    </rPh>
    <phoneticPr fontId="3"/>
  </si>
  <si>
    <t>交通事故</t>
    <rPh sb="0" eb="2">
      <t>コウツウ</t>
    </rPh>
    <rPh sb="2" eb="4">
      <t>ジコ</t>
    </rPh>
    <phoneticPr fontId="3"/>
  </si>
  <si>
    <t>急病</t>
    <rPh sb="0" eb="2">
      <t>キュウビョウ</t>
    </rPh>
    <phoneticPr fontId="3"/>
  </si>
  <si>
    <t>（％）</t>
    <phoneticPr fontId="3"/>
  </si>
  <si>
    <t>（搬送人員）</t>
    <rPh sb="1" eb="3">
      <t>ハンソウ</t>
    </rPh>
    <rPh sb="3" eb="5">
      <t>ジンイン</t>
    </rPh>
    <phoneticPr fontId="3"/>
  </si>
  <si>
    <t>（％）</t>
  </si>
  <si>
    <t>増減率</t>
    <rPh sb="0" eb="3">
      <t>ゾウゲンリツ</t>
    </rPh>
    <phoneticPr fontId="3"/>
  </si>
  <si>
    <t>増減数</t>
    <rPh sb="0" eb="2">
      <t>ゾウゲン</t>
    </rPh>
    <rPh sb="2" eb="3">
      <t>スウ</t>
    </rPh>
    <phoneticPr fontId="3"/>
  </si>
  <si>
    <t>構成比</t>
    <rPh sb="0" eb="2">
      <t>コウセイ</t>
    </rPh>
    <rPh sb="2" eb="3">
      <t>ヒ</t>
    </rPh>
    <phoneticPr fontId="3"/>
  </si>
  <si>
    <t>事故種別</t>
    <rPh sb="0" eb="2">
      <t>ジコ</t>
    </rPh>
    <rPh sb="2" eb="4">
      <t>シュベツ</t>
    </rPh>
    <phoneticPr fontId="3"/>
  </si>
  <si>
    <t>対前年比</t>
    <rPh sb="0" eb="1">
      <t>タイ</t>
    </rPh>
    <rPh sb="1" eb="4">
      <t>ゼンネンヒ</t>
    </rPh>
    <phoneticPr fontId="3"/>
  </si>
  <si>
    <t>令和２年中</t>
    <rPh sb="0" eb="2">
      <t>レイワ</t>
    </rPh>
    <rPh sb="3" eb="4">
      <t>ネン</t>
    </rPh>
    <rPh sb="4" eb="5">
      <t>ガンネン</t>
    </rPh>
    <phoneticPr fontId="3"/>
  </si>
  <si>
    <t>令和元年中</t>
    <rPh sb="0" eb="2">
      <t>レイワ</t>
    </rPh>
    <rPh sb="2" eb="4">
      <t>ガンネン</t>
    </rPh>
    <rPh sb="3" eb="5">
      <t>ネンチュウ</t>
    </rPh>
    <phoneticPr fontId="3"/>
  </si>
  <si>
    <t>資料2-5-2　救急自動車による事故種別出動件数及び搬送人員</t>
    <rPh sb="0" eb="2">
      <t>シリョウ</t>
    </rPh>
    <rPh sb="8" eb="10">
      <t>キュウキュウ</t>
    </rPh>
    <rPh sb="10" eb="13">
      <t>ジドウシャ</t>
    </rPh>
    <rPh sb="16" eb="18">
      <t>ジコ</t>
    </rPh>
    <rPh sb="18" eb="20">
      <t>シュベツ</t>
    </rPh>
    <rPh sb="20" eb="22">
      <t>シュツドウ</t>
    </rPh>
    <rPh sb="22" eb="24">
      <t>ケンスウ</t>
    </rPh>
    <rPh sb="24" eb="25">
      <t>オヨ</t>
    </rPh>
    <rPh sb="26" eb="28">
      <t>ハンソウ</t>
    </rPh>
    <rPh sb="28" eb="30">
      <t>ジンイン</t>
    </rPh>
    <phoneticPr fontId="3"/>
  </si>
  <si>
    <t>(備考)１　「救急年報報告」により作成
　　     2　小数点第二位を四捨五入のため、合計等が一致しない場合がある。</t>
    <rPh sb="29" eb="32">
      <t>ショウスウテン</t>
    </rPh>
    <rPh sb="32" eb="33">
      <t>ダイ</t>
    </rPh>
    <rPh sb="33" eb="35">
      <t>ニイ</t>
    </rPh>
    <rPh sb="36" eb="40">
      <t>シシャゴニュウ</t>
    </rPh>
    <rPh sb="44" eb="46">
      <t>ゴウケイ</t>
    </rPh>
    <rPh sb="46" eb="47">
      <t>トウ</t>
    </rPh>
    <rPh sb="48" eb="50">
      <t>イッチ</t>
    </rPh>
    <rPh sb="53" eb="55">
      <t>バアイ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</si>
</sst>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#,##0_ "/>
    <numFmt numFmtId="177" formatCode="0.0%"/>
    <numFmt numFmtId="178" formatCode="0.0"/>
    <numFmt numFmtId="179" formatCode="0_ "/>
    <numFmt numFmtId="180" formatCode="\(\ \ \ #,##0\)"/>
    <numFmt numFmtId="181" formatCode="0_);[Red]\(0\)"/>
    <numFmt numFmtId="182" formatCode="\(\ \ \ #,##0.0\);\(&quot;△&quot;#,##0.0\)"/>
    <numFmt numFmtId="183" formatCode="0.0;&quot;△ &quot;0.0"/>
    <numFmt numFmtId="184" formatCode="#,##0;&quot;△ &quot;#,##0"/>
  </numFmts>
  <fonts count="9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</borders>
  <cellStyleXfs count="12">
    <xf numFmtId="0" fontId="0" fillId="0" borderId="0"/>
    <xf numFmtId="0" fontId="2" fillId="0" borderId="0"/>
    <xf numFmtId="0" fontId="6" fillId="0" borderId="0">
      <alignment vertical="center"/>
    </xf>
    <xf numFmtId="9" fontId="6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63">
    <xf numFmtId="0" fontId="0" fillId="0" borderId="0" xfId="0"/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178" fontId="0" fillId="0" borderId="10" xfId="0" applyNumberFormat="1" applyFont="1" applyFill="1" applyBorder="1" applyAlignment="1">
      <alignment vertical="center"/>
    </xf>
    <xf numFmtId="180" fontId="0" fillId="0" borderId="11" xfId="0" applyNumberFormat="1" applyFont="1" applyBorder="1" applyAlignment="1">
      <alignment vertical="center"/>
    </xf>
    <xf numFmtId="179" fontId="0" fillId="0" borderId="15" xfId="0" applyNumberFormat="1" applyFont="1" applyBorder="1" applyAlignment="1">
      <alignment vertical="center"/>
    </xf>
    <xf numFmtId="176" fontId="0" fillId="0" borderId="16" xfId="0" applyNumberFormat="1" applyFont="1" applyBorder="1" applyAlignment="1">
      <alignment vertical="center"/>
    </xf>
    <xf numFmtId="181" fontId="0" fillId="0" borderId="15" xfId="0" applyNumberFormat="1" applyBorder="1" applyAlignment="1">
      <alignment vertical="center"/>
    </xf>
    <xf numFmtId="176" fontId="0" fillId="0" borderId="16" xfId="0" applyNumberFormat="1" applyBorder="1" applyAlignment="1">
      <alignment vertical="center"/>
    </xf>
    <xf numFmtId="177" fontId="0" fillId="0" borderId="0" xfId="0" applyNumberFormat="1" applyFont="1" applyAlignment="1">
      <alignment vertical="center"/>
    </xf>
    <xf numFmtId="182" fontId="0" fillId="0" borderId="8" xfId="0" applyNumberFormat="1" applyFont="1" applyBorder="1" applyAlignment="1">
      <alignment vertical="center"/>
    </xf>
    <xf numFmtId="180" fontId="0" fillId="0" borderId="9" xfId="0" applyNumberFormat="1" applyFont="1" applyBorder="1" applyAlignment="1">
      <alignment vertical="center"/>
    </xf>
    <xf numFmtId="178" fontId="0" fillId="0" borderId="10" xfId="0" applyNumberFormat="1" applyFont="1" applyBorder="1" applyAlignment="1">
      <alignment vertical="center"/>
    </xf>
    <xf numFmtId="176" fontId="0" fillId="0" borderId="11" xfId="0" applyNumberFormat="1" applyFont="1" applyBorder="1" applyAlignment="1">
      <alignment vertical="center"/>
    </xf>
    <xf numFmtId="182" fontId="0" fillId="0" borderId="17" xfId="0" applyNumberFormat="1" applyFont="1" applyBorder="1" applyAlignment="1">
      <alignment vertical="center"/>
    </xf>
    <xf numFmtId="180" fontId="0" fillId="0" borderId="18" xfId="0" applyNumberFormat="1" applyFont="1" applyBorder="1" applyAlignment="1">
      <alignment vertical="center"/>
    </xf>
    <xf numFmtId="182" fontId="0" fillId="0" borderId="17" xfId="0" applyNumberFormat="1" applyBorder="1" applyAlignment="1">
      <alignment vertical="center"/>
    </xf>
    <xf numFmtId="178" fontId="0" fillId="0" borderId="12" xfId="0" applyNumberFormat="1" applyFont="1" applyFill="1" applyBorder="1" applyAlignment="1">
      <alignment vertical="center"/>
    </xf>
    <xf numFmtId="178" fontId="0" fillId="0" borderId="12" xfId="0" applyNumberFormat="1" applyFont="1" applyBorder="1" applyAlignment="1">
      <alignment vertical="center"/>
    </xf>
    <xf numFmtId="176" fontId="0" fillId="0" borderId="13" xfId="0" applyNumberFormat="1" applyFont="1" applyBorder="1" applyAlignment="1">
      <alignment vertical="center"/>
    </xf>
    <xf numFmtId="178" fontId="0" fillId="0" borderId="12" xfId="0" applyNumberFormat="1" applyBorder="1" applyAlignment="1">
      <alignment vertical="center"/>
    </xf>
    <xf numFmtId="177" fontId="8" fillId="0" borderId="0" xfId="0" applyNumberFormat="1" applyFont="1" applyAlignment="1">
      <alignment vertical="center"/>
    </xf>
    <xf numFmtId="182" fontId="0" fillId="0" borderId="10" xfId="0" applyNumberFormat="1" applyFont="1" applyBorder="1" applyAlignment="1">
      <alignment vertical="center"/>
    </xf>
    <xf numFmtId="182" fontId="0" fillId="0" borderId="10" xfId="0" applyNumberFormat="1" applyBorder="1" applyAlignment="1">
      <alignment vertical="center"/>
    </xf>
    <xf numFmtId="178" fontId="0" fillId="0" borderId="10" xfId="0" applyNumberFormat="1" applyBorder="1" applyAlignment="1">
      <alignment vertical="center"/>
    </xf>
    <xf numFmtId="178" fontId="0" fillId="0" borderId="12" xfId="0" applyNumberFormat="1" applyFill="1" applyBorder="1" applyAlignment="1">
      <alignment vertical="center"/>
    </xf>
    <xf numFmtId="178" fontId="0" fillId="0" borderId="10" xfId="0" applyNumberFormat="1" applyFill="1" applyBorder="1" applyAlignment="1">
      <alignment vertical="center"/>
    </xf>
    <xf numFmtId="178" fontId="0" fillId="0" borderId="15" xfId="0" applyNumberFormat="1" applyFont="1" applyBorder="1" applyAlignment="1">
      <alignment vertical="center"/>
    </xf>
    <xf numFmtId="178" fontId="0" fillId="0" borderId="15" xfId="0" applyNumberFormat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distributed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" xfId="0" applyBorder="1" applyAlignment="1">
      <alignment horizontal="distributed" vertical="center"/>
    </xf>
    <xf numFmtId="0" fontId="0" fillId="0" borderId="4" xfId="0" applyBorder="1" applyAlignment="1">
      <alignment vertical="center"/>
    </xf>
    <xf numFmtId="0" fontId="0" fillId="0" borderId="0" xfId="0" applyFill="1" applyAlignment="1">
      <alignment vertical="center"/>
    </xf>
    <xf numFmtId="180" fontId="0" fillId="0" borderId="9" xfId="0" applyNumberFormat="1" applyBorder="1" applyAlignment="1">
      <alignment vertical="center"/>
    </xf>
    <xf numFmtId="181" fontId="0" fillId="0" borderId="8" xfId="0" applyNumberFormat="1" applyBorder="1" applyAlignment="1">
      <alignment vertical="center"/>
    </xf>
    <xf numFmtId="179" fontId="0" fillId="0" borderId="8" xfId="0" applyNumberFormat="1" applyFont="1" applyBorder="1" applyAlignment="1">
      <alignment vertical="center"/>
    </xf>
    <xf numFmtId="184" fontId="0" fillId="0" borderId="16" xfId="0" applyNumberFormat="1" applyFont="1" applyFill="1" applyBorder="1" applyAlignment="1">
      <alignment vertical="center"/>
    </xf>
    <xf numFmtId="184" fontId="0" fillId="0" borderId="18" xfId="0" applyNumberFormat="1" applyFont="1" applyFill="1" applyBorder="1" applyAlignment="1">
      <alignment vertical="center"/>
    </xf>
    <xf numFmtId="184" fontId="0" fillId="0" borderId="11" xfId="0" applyNumberFormat="1" applyFont="1" applyFill="1" applyBorder="1" applyAlignment="1">
      <alignment vertical="center"/>
    </xf>
    <xf numFmtId="184" fontId="0" fillId="0" borderId="13" xfId="0" applyNumberFormat="1" applyFont="1" applyFill="1" applyBorder="1" applyAlignment="1">
      <alignment vertical="center"/>
    </xf>
    <xf numFmtId="184" fontId="0" fillId="0" borderId="9" xfId="0" applyNumberFormat="1" applyFont="1" applyFill="1" applyBorder="1" applyAlignment="1">
      <alignment vertical="center"/>
    </xf>
    <xf numFmtId="183" fontId="0" fillId="0" borderId="15" xfId="0" applyNumberFormat="1" applyFont="1" applyFill="1" applyBorder="1" applyAlignment="1">
      <alignment vertical="center"/>
    </xf>
    <xf numFmtId="183" fontId="0" fillId="0" borderId="17" xfId="0" applyNumberFormat="1" applyFont="1" applyFill="1" applyBorder="1" applyAlignment="1">
      <alignment vertical="center"/>
    </xf>
    <xf numFmtId="183" fontId="0" fillId="0" borderId="10" xfId="0" applyNumberFormat="1" applyFont="1" applyFill="1" applyBorder="1" applyAlignment="1">
      <alignment vertical="center"/>
    </xf>
    <xf numFmtId="183" fontId="0" fillId="0" borderId="12" xfId="0" applyNumberFormat="1" applyFont="1" applyFill="1" applyBorder="1" applyAlignment="1">
      <alignment vertical="center"/>
    </xf>
    <xf numFmtId="183" fontId="0" fillId="0" borderId="8" xfId="0" applyNumberFormat="1" applyFont="1" applyFill="1" applyBorder="1" applyAlignment="1">
      <alignment vertical="center"/>
    </xf>
    <xf numFmtId="0" fontId="5" fillId="0" borderId="1" xfId="0" applyFont="1" applyBorder="1" applyAlignment="1">
      <alignment horizontal="left" vertical="top" wrapText="1"/>
    </xf>
    <xf numFmtId="0" fontId="0" fillId="0" borderId="7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0" fillId="0" borderId="4" xfId="0" applyBorder="1" applyAlignment="1">
      <alignment horizontal="distributed" vertical="center"/>
    </xf>
    <xf numFmtId="0" fontId="0" fillId="0" borderId="2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12">
    <cellStyle name="パーセント 2" xfId="3"/>
    <cellStyle name="パーセント 2 2" xfId="4"/>
    <cellStyle name="桁区切り 2" xfId="8"/>
    <cellStyle name="桁区切り 3" xfId="10"/>
    <cellStyle name="標準" xfId="0" builtinId="0"/>
    <cellStyle name="標準 2" xfId="1"/>
    <cellStyle name="標準 2 2" xfId="5"/>
    <cellStyle name="標準 2 3" xfId="7"/>
    <cellStyle name="標準 2_初期心電図波形都道府県別" xfId="6"/>
    <cellStyle name="標準 3" xfId="2"/>
    <cellStyle name="標準 4" xfId="9"/>
    <cellStyle name="標準 4 2" xfId="11"/>
  </cellStyles>
  <dxfs count="0"/>
  <tableStyles count="0" defaultTableStyle="TableStyleMedium9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I30"/>
  <sheetViews>
    <sheetView tabSelected="1" zoomScale="80" zoomScaleNormal="80" zoomScaleSheetLayoutView="100" workbookViewId="0"/>
  </sheetViews>
  <sheetFormatPr defaultColWidth="9" defaultRowHeight="13.5" x14ac:dyDescent="0.15"/>
  <cols>
    <col min="1" max="1" width="1.375" style="1" customWidth="1"/>
    <col min="2" max="2" width="9.625" style="1" customWidth="1"/>
    <col min="3" max="3" width="13.625" style="1" customWidth="1"/>
    <col min="4" max="4" width="10.125" style="1" customWidth="1"/>
    <col min="5" max="5" width="13.5" style="1" customWidth="1"/>
    <col min="6" max="6" width="7.625" style="1" customWidth="1"/>
    <col min="7" max="7" width="13.625" style="1" customWidth="1"/>
    <col min="8" max="8" width="10.125" style="1" bestFit="1" customWidth="1"/>
    <col min="9" max="9" width="1.5" style="1" customWidth="1"/>
    <col min="10" max="16384" width="9" style="1"/>
  </cols>
  <sheetData>
    <row r="1" spans="2:9" ht="17.25" x14ac:dyDescent="0.15">
      <c r="B1" s="57" t="s">
        <v>24</v>
      </c>
      <c r="C1" s="57"/>
      <c r="D1" s="57"/>
      <c r="E1" s="57"/>
      <c r="F1" s="57"/>
      <c r="G1" s="57"/>
      <c r="H1" s="57"/>
    </row>
    <row r="2" spans="2:9" x14ac:dyDescent="0.15">
      <c r="H2" s="1" t="s">
        <v>2</v>
      </c>
      <c r="I2" s="36"/>
    </row>
    <row r="3" spans="2:9" ht="17.25" customHeight="1" x14ac:dyDescent="0.15">
      <c r="B3" s="35"/>
      <c r="C3" s="59" t="s">
        <v>23</v>
      </c>
      <c r="D3" s="60"/>
      <c r="E3" s="59" t="s">
        <v>22</v>
      </c>
      <c r="F3" s="60"/>
      <c r="G3" s="59" t="s">
        <v>21</v>
      </c>
      <c r="H3" s="60"/>
    </row>
    <row r="4" spans="2:9" ht="17.25" customHeight="1" x14ac:dyDescent="0.15">
      <c r="B4" s="34" t="s">
        <v>20</v>
      </c>
      <c r="C4" s="33" t="s">
        <v>1</v>
      </c>
      <c r="D4" s="32" t="s">
        <v>19</v>
      </c>
      <c r="E4" s="33" t="s">
        <v>1</v>
      </c>
      <c r="F4" s="32" t="s">
        <v>19</v>
      </c>
      <c r="G4" s="61" t="s">
        <v>18</v>
      </c>
      <c r="H4" s="32" t="s">
        <v>17</v>
      </c>
    </row>
    <row r="5" spans="2:9" ht="17.25" customHeight="1" x14ac:dyDescent="0.15">
      <c r="B5" s="31"/>
      <c r="C5" s="30" t="s">
        <v>15</v>
      </c>
      <c r="D5" s="29" t="s">
        <v>16</v>
      </c>
      <c r="E5" s="30" t="s">
        <v>15</v>
      </c>
      <c r="F5" s="29" t="s">
        <v>14</v>
      </c>
      <c r="G5" s="62"/>
      <c r="H5" s="29" t="s">
        <v>14</v>
      </c>
    </row>
    <row r="6" spans="2:9" ht="17.25" customHeight="1" x14ac:dyDescent="0.15">
      <c r="B6" s="58" t="s">
        <v>13</v>
      </c>
      <c r="C6" s="6">
        <v>4335687</v>
      </c>
      <c r="D6" s="28">
        <v>65.3</v>
      </c>
      <c r="E6" s="6">
        <v>3850497</v>
      </c>
      <c r="F6" s="27">
        <v>64.900000000000006</v>
      </c>
      <c r="G6" s="40">
        <f t="shared" ref="G6:G29" si="0">SUM(E6-C6)</f>
        <v>-485190</v>
      </c>
      <c r="H6" s="45">
        <f t="shared" ref="H6:H29" si="1">SUM((E6/C6)*100,-100)</f>
        <v>-11.2</v>
      </c>
      <c r="I6" s="2"/>
    </row>
    <row r="7" spans="2:9" ht="17.25" customHeight="1" x14ac:dyDescent="0.15">
      <c r="B7" s="53"/>
      <c r="C7" s="4">
        <v>3922274</v>
      </c>
      <c r="D7" s="23">
        <v>65.599999999999994</v>
      </c>
      <c r="E7" s="4">
        <v>3451872</v>
      </c>
      <c r="F7" s="22">
        <v>65.2</v>
      </c>
      <c r="G7" s="41">
        <f t="shared" si="0"/>
        <v>-470402</v>
      </c>
      <c r="H7" s="46">
        <f t="shared" si="1"/>
        <v>-12</v>
      </c>
      <c r="I7" s="2"/>
    </row>
    <row r="8" spans="2:9" ht="17.25" customHeight="1" x14ac:dyDescent="0.15">
      <c r="B8" s="51" t="s">
        <v>12</v>
      </c>
      <c r="C8" s="19">
        <v>432492</v>
      </c>
      <c r="D8" s="20">
        <v>6.5</v>
      </c>
      <c r="E8" s="19">
        <v>366255</v>
      </c>
      <c r="F8" s="18">
        <v>6.2</v>
      </c>
      <c r="G8" s="42">
        <f t="shared" si="0"/>
        <v>-66237</v>
      </c>
      <c r="H8" s="47">
        <f t="shared" si="1"/>
        <v>-15.3</v>
      </c>
      <c r="I8" s="2"/>
    </row>
    <row r="9" spans="2:9" ht="17.25" customHeight="1" x14ac:dyDescent="0.15">
      <c r="B9" s="52"/>
      <c r="C9" s="15">
        <v>411528</v>
      </c>
      <c r="D9" s="16">
        <v>6.9</v>
      </c>
      <c r="E9" s="15">
        <v>342250</v>
      </c>
      <c r="F9" s="14">
        <v>6.5</v>
      </c>
      <c r="G9" s="42">
        <f t="shared" si="0"/>
        <v>-69278</v>
      </c>
      <c r="H9" s="47">
        <f t="shared" si="1"/>
        <v>-16.8</v>
      </c>
      <c r="I9" s="2"/>
    </row>
    <row r="10" spans="2:9" ht="17.25" customHeight="1" x14ac:dyDescent="0.15">
      <c r="B10" s="51" t="s">
        <v>11</v>
      </c>
      <c r="C10" s="19">
        <v>1013435</v>
      </c>
      <c r="D10" s="20">
        <v>15.3</v>
      </c>
      <c r="E10" s="19">
        <v>952128</v>
      </c>
      <c r="F10" s="18">
        <v>16</v>
      </c>
      <c r="G10" s="43">
        <f t="shared" si="0"/>
        <v>-61307</v>
      </c>
      <c r="H10" s="48">
        <f t="shared" si="1"/>
        <v>-6</v>
      </c>
      <c r="I10" s="2"/>
    </row>
    <row r="11" spans="2:9" ht="17.25" customHeight="1" x14ac:dyDescent="0.15">
      <c r="B11" s="52"/>
      <c r="C11" s="15">
        <v>926553</v>
      </c>
      <c r="D11" s="16">
        <v>15.5</v>
      </c>
      <c r="E11" s="15">
        <v>866529</v>
      </c>
      <c r="F11" s="14">
        <v>16.399999999999999</v>
      </c>
      <c r="G11" s="41">
        <f t="shared" si="0"/>
        <v>-60024</v>
      </c>
      <c r="H11" s="46">
        <f t="shared" si="1"/>
        <v>-6.5</v>
      </c>
      <c r="I11" s="2"/>
    </row>
    <row r="12" spans="2:9" ht="17.25" customHeight="1" x14ac:dyDescent="0.15">
      <c r="B12" s="53" t="s">
        <v>10</v>
      </c>
      <c r="C12" s="13">
        <v>52286</v>
      </c>
      <c r="D12" s="24">
        <v>0.8</v>
      </c>
      <c r="E12" s="13">
        <v>54937</v>
      </c>
      <c r="F12" s="12">
        <v>0.9</v>
      </c>
      <c r="G12" s="43">
        <f t="shared" si="0"/>
        <v>2651</v>
      </c>
      <c r="H12" s="48">
        <f t="shared" si="1"/>
        <v>5.0999999999999996</v>
      </c>
      <c r="I12" s="2"/>
    </row>
    <row r="13" spans="2:9" ht="17.25" customHeight="1" x14ac:dyDescent="0.15">
      <c r="B13" s="53"/>
      <c r="C13" s="4">
        <v>35545</v>
      </c>
      <c r="D13" s="23">
        <v>0.6</v>
      </c>
      <c r="E13" s="4">
        <v>37256</v>
      </c>
      <c r="F13" s="22">
        <v>0.7</v>
      </c>
      <c r="G13" s="41">
        <f t="shared" si="0"/>
        <v>1711</v>
      </c>
      <c r="H13" s="46">
        <f t="shared" si="1"/>
        <v>4.8</v>
      </c>
      <c r="I13" s="2"/>
    </row>
    <row r="14" spans="2:9" ht="17.25" customHeight="1" x14ac:dyDescent="0.15">
      <c r="B14" s="51" t="s">
        <v>9</v>
      </c>
      <c r="C14" s="19">
        <v>57308</v>
      </c>
      <c r="D14" s="20">
        <v>0.9</v>
      </c>
      <c r="E14" s="19">
        <v>52121</v>
      </c>
      <c r="F14" s="18">
        <v>0.9</v>
      </c>
      <c r="G14" s="42">
        <f t="shared" si="0"/>
        <v>-5187</v>
      </c>
      <c r="H14" s="47">
        <f t="shared" si="1"/>
        <v>-9.1</v>
      </c>
      <c r="I14" s="2"/>
    </row>
    <row r="15" spans="2:9" ht="17.25" customHeight="1" x14ac:dyDescent="0.15">
      <c r="B15" s="52"/>
      <c r="C15" s="15">
        <v>55924</v>
      </c>
      <c r="D15" s="16">
        <v>0.9</v>
      </c>
      <c r="E15" s="15">
        <v>50948</v>
      </c>
      <c r="F15" s="14">
        <v>1</v>
      </c>
      <c r="G15" s="42">
        <f t="shared" si="0"/>
        <v>-4976</v>
      </c>
      <c r="H15" s="47">
        <f t="shared" si="1"/>
        <v>-8.9</v>
      </c>
      <c r="I15" s="2"/>
    </row>
    <row r="16" spans="2:9" ht="17.25" customHeight="1" x14ac:dyDescent="0.15">
      <c r="B16" s="51" t="s">
        <v>8</v>
      </c>
      <c r="C16" s="19">
        <v>30074</v>
      </c>
      <c r="D16" s="20">
        <v>0.5</v>
      </c>
      <c r="E16" s="19">
        <v>27061</v>
      </c>
      <c r="F16" s="18">
        <v>0.5</v>
      </c>
      <c r="G16" s="43">
        <f t="shared" si="0"/>
        <v>-3013</v>
      </c>
      <c r="H16" s="48">
        <f t="shared" si="1"/>
        <v>-10</v>
      </c>
      <c r="I16" s="2"/>
    </row>
    <row r="17" spans="2:9" ht="17.25" customHeight="1" x14ac:dyDescent="0.15">
      <c r="B17" s="52"/>
      <c r="C17" s="15">
        <v>22750</v>
      </c>
      <c r="D17" s="16">
        <v>0.4</v>
      </c>
      <c r="E17" s="15">
        <v>20100</v>
      </c>
      <c r="F17" s="14">
        <v>0.4</v>
      </c>
      <c r="G17" s="41">
        <f t="shared" si="0"/>
        <v>-2650</v>
      </c>
      <c r="H17" s="46">
        <f t="shared" si="1"/>
        <v>-11.6</v>
      </c>
      <c r="I17" s="2"/>
    </row>
    <row r="18" spans="2:9" ht="17.25" customHeight="1" x14ac:dyDescent="0.15">
      <c r="B18" s="53" t="s">
        <v>7</v>
      </c>
      <c r="C18" s="13">
        <v>42102</v>
      </c>
      <c r="D18" s="26">
        <v>0.6</v>
      </c>
      <c r="E18" s="13">
        <v>23874</v>
      </c>
      <c r="F18" s="3">
        <v>0.4</v>
      </c>
      <c r="G18" s="42">
        <f t="shared" si="0"/>
        <v>-18228</v>
      </c>
      <c r="H18" s="47">
        <f t="shared" si="1"/>
        <v>-43.3</v>
      </c>
      <c r="I18" s="9"/>
    </row>
    <row r="19" spans="2:9" ht="17.25" customHeight="1" x14ac:dyDescent="0.15">
      <c r="B19" s="53"/>
      <c r="C19" s="4">
        <v>41573</v>
      </c>
      <c r="D19" s="23">
        <v>0.7</v>
      </c>
      <c r="E19" s="4">
        <v>23593</v>
      </c>
      <c r="F19" s="22">
        <v>0.4</v>
      </c>
      <c r="G19" s="42">
        <f t="shared" si="0"/>
        <v>-17980</v>
      </c>
      <c r="H19" s="47">
        <f t="shared" si="1"/>
        <v>-43.2</v>
      </c>
      <c r="I19" s="9"/>
    </row>
    <row r="20" spans="2:9" ht="17.25" customHeight="1" x14ac:dyDescent="0.15">
      <c r="B20" s="51" t="s">
        <v>6</v>
      </c>
      <c r="C20" s="19">
        <v>23485</v>
      </c>
      <c r="D20" s="25">
        <v>0.4</v>
      </c>
      <c r="E20" s="19">
        <v>21727</v>
      </c>
      <c r="F20" s="17">
        <v>0.4</v>
      </c>
      <c r="G20" s="43">
        <f t="shared" si="0"/>
        <v>-1758</v>
      </c>
      <c r="H20" s="48">
        <f t="shared" si="1"/>
        <v>-7.5</v>
      </c>
      <c r="I20" s="9"/>
    </row>
    <row r="21" spans="2:9" ht="17.25" customHeight="1" x14ac:dyDescent="0.15">
      <c r="B21" s="52"/>
      <c r="C21" s="15">
        <v>5234</v>
      </c>
      <c r="D21" s="16">
        <v>0.1</v>
      </c>
      <c r="E21" s="15">
        <v>4922</v>
      </c>
      <c r="F21" s="14">
        <v>0.1</v>
      </c>
      <c r="G21" s="41">
        <f t="shared" si="0"/>
        <v>-312</v>
      </c>
      <c r="H21" s="46">
        <f t="shared" si="1"/>
        <v>-6</v>
      </c>
      <c r="I21" s="9"/>
    </row>
    <row r="22" spans="2:9" ht="17.25" customHeight="1" x14ac:dyDescent="0.15">
      <c r="B22" s="53" t="s">
        <v>5</v>
      </c>
      <c r="C22" s="13">
        <v>5071</v>
      </c>
      <c r="D22" s="24">
        <v>0.1</v>
      </c>
      <c r="E22" s="13">
        <v>4923</v>
      </c>
      <c r="F22" s="12">
        <v>0.1</v>
      </c>
      <c r="G22" s="42">
        <f t="shared" si="0"/>
        <v>-148</v>
      </c>
      <c r="H22" s="47">
        <f t="shared" si="1"/>
        <v>-2.9</v>
      </c>
      <c r="I22" s="9"/>
    </row>
    <row r="23" spans="2:9" ht="17.25" customHeight="1" x14ac:dyDescent="0.15">
      <c r="B23" s="53"/>
      <c r="C23" s="4">
        <v>2160</v>
      </c>
      <c r="D23" s="23">
        <v>0</v>
      </c>
      <c r="E23" s="4">
        <v>1985</v>
      </c>
      <c r="F23" s="22">
        <v>0</v>
      </c>
      <c r="G23" s="42">
        <f t="shared" si="0"/>
        <v>-175</v>
      </c>
      <c r="H23" s="47">
        <f t="shared" si="1"/>
        <v>-8.1</v>
      </c>
      <c r="I23" s="21"/>
    </row>
    <row r="24" spans="2:9" ht="17.25" customHeight="1" x14ac:dyDescent="0.15">
      <c r="B24" s="51" t="s">
        <v>4</v>
      </c>
      <c r="C24" s="19">
        <v>1105</v>
      </c>
      <c r="D24" s="20">
        <v>0</v>
      </c>
      <c r="E24" s="19">
        <v>544</v>
      </c>
      <c r="F24" s="18">
        <v>0</v>
      </c>
      <c r="G24" s="43">
        <f t="shared" si="0"/>
        <v>-561</v>
      </c>
      <c r="H24" s="48">
        <f t="shared" si="1"/>
        <v>-50.8</v>
      </c>
      <c r="I24" s="9"/>
    </row>
    <row r="25" spans="2:9" ht="17.25" customHeight="1" x14ac:dyDescent="0.15">
      <c r="B25" s="52"/>
      <c r="C25" s="15">
        <v>640</v>
      </c>
      <c r="D25" s="16">
        <v>0</v>
      </c>
      <c r="E25" s="15">
        <v>413</v>
      </c>
      <c r="F25" s="14">
        <v>0</v>
      </c>
      <c r="G25" s="41">
        <f t="shared" si="0"/>
        <v>-227</v>
      </c>
      <c r="H25" s="46">
        <f t="shared" si="1"/>
        <v>-35.5</v>
      </c>
      <c r="I25" s="9"/>
    </row>
    <row r="26" spans="2:9" ht="17.25" customHeight="1" x14ac:dyDescent="0.15">
      <c r="B26" s="53" t="s">
        <v>3</v>
      </c>
      <c r="C26" s="13">
        <v>646722</v>
      </c>
      <c r="D26" s="12">
        <v>9.6999999999999993</v>
      </c>
      <c r="E26" s="13">
        <v>579210</v>
      </c>
      <c r="F26" s="12">
        <v>9.8000000000000007</v>
      </c>
      <c r="G26" s="42">
        <f t="shared" si="0"/>
        <v>-67512</v>
      </c>
      <c r="H26" s="47">
        <f t="shared" si="1"/>
        <v>-10.4</v>
      </c>
      <c r="I26" s="9"/>
    </row>
    <row r="27" spans="2:9" ht="17.25" customHeight="1" x14ac:dyDescent="0.15">
      <c r="B27" s="54"/>
      <c r="C27" s="11">
        <v>553827</v>
      </c>
      <c r="D27" s="10">
        <v>9.3000000000000007</v>
      </c>
      <c r="E27" s="11">
        <v>493962</v>
      </c>
      <c r="F27" s="10">
        <v>9.3000000000000007</v>
      </c>
      <c r="G27" s="44">
        <f t="shared" si="0"/>
        <v>-59865</v>
      </c>
      <c r="H27" s="49">
        <f t="shared" si="1"/>
        <v>-10.8</v>
      </c>
      <c r="I27" s="9"/>
    </row>
    <row r="28" spans="2:9" ht="17.25" customHeight="1" x14ac:dyDescent="0.15">
      <c r="B28" s="55" t="s">
        <v>0</v>
      </c>
      <c r="C28" s="8">
        <v>6639767</v>
      </c>
      <c r="D28" s="7">
        <v>100</v>
      </c>
      <c r="E28" s="6">
        <v>5933277</v>
      </c>
      <c r="F28" s="5">
        <v>100</v>
      </c>
      <c r="G28" s="40">
        <f t="shared" si="0"/>
        <v>-706490</v>
      </c>
      <c r="H28" s="45">
        <f t="shared" si="1"/>
        <v>-10.6</v>
      </c>
      <c r="I28" s="2"/>
    </row>
    <row r="29" spans="2:9" ht="17.25" customHeight="1" x14ac:dyDescent="0.15">
      <c r="B29" s="56"/>
      <c r="C29" s="37">
        <v>5978008</v>
      </c>
      <c r="D29" s="38">
        <v>100</v>
      </c>
      <c r="E29" s="11">
        <v>5293830</v>
      </c>
      <c r="F29" s="39">
        <v>100</v>
      </c>
      <c r="G29" s="44">
        <f t="shared" si="0"/>
        <v>-684178</v>
      </c>
      <c r="H29" s="49">
        <f t="shared" si="1"/>
        <v>-11.4</v>
      </c>
      <c r="I29" s="2"/>
    </row>
    <row r="30" spans="2:9" ht="25.5" customHeight="1" x14ac:dyDescent="0.15">
      <c r="B30" s="50" t="s">
        <v>25</v>
      </c>
      <c r="C30" s="50"/>
      <c r="D30" s="50"/>
      <c r="E30" s="50"/>
      <c r="F30" s="50"/>
      <c r="G30" s="50"/>
      <c r="H30" s="50"/>
    </row>
  </sheetData>
  <mergeCells count="18">
    <mergeCell ref="B1:H1"/>
    <mergeCell ref="B6:B7"/>
    <mergeCell ref="E3:F3"/>
    <mergeCell ref="C3:D3"/>
    <mergeCell ref="G3:H3"/>
    <mergeCell ref="G4:G5"/>
    <mergeCell ref="B30:H30"/>
    <mergeCell ref="B10:B11"/>
    <mergeCell ref="B8:B9"/>
    <mergeCell ref="B12:B13"/>
    <mergeCell ref="B14:B15"/>
    <mergeCell ref="B16:B17"/>
    <mergeCell ref="B18:B19"/>
    <mergeCell ref="B20:B21"/>
    <mergeCell ref="B22:B23"/>
    <mergeCell ref="B24:B25"/>
    <mergeCell ref="B26:B27"/>
    <mergeCell ref="B28:B29"/>
  </mergeCells>
  <phoneticPr fontId="3"/>
  <printOptions horizontalCentered="1" verticalCentered="1"/>
  <pageMargins left="0.78740157480314965" right="0" top="0" bottom="0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資料2-5-2</vt:lpstr>
      <vt:lpstr>'資料2-5-2'!Print_Area</vt:lpstr>
    </vt:vector>
  </TitlesOfParts>
  <Company>消　防　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防災ＬＡＮユーザー</dc:creator>
  <cp:lastModifiedBy>Prepress Production Dept.</cp:lastModifiedBy>
  <cp:lastPrinted>2021-11-29T01:54:17Z</cp:lastPrinted>
  <dcterms:created xsi:type="dcterms:W3CDTF">2000-09-26T01:58:19Z</dcterms:created>
  <dcterms:modified xsi:type="dcterms:W3CDTF">2022-02-22T05:47:45Z</dcterms:modified>
</cp:coreProperties>
</file>