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0" yWindow="0" windowWidth="12930" windowHeight="3585" tabRatio="734"/>
  </bookViews>
  <sheets>
    <sheet name="資料2-5-7" sheetId="29" r:id="rId1"/>
  </sheets>
  <definedNames>
    <definedName name="_xlnm.Print_Area" localSheetId="0">'資料2-5-7'!$A$1:$J$33</definedName>
  </definedNames>
  <calcPr calcId="191029" fullPrecision="0"/>
</workbook>
</file>

<file path=xl/calcChain.xml><?xml version="1.0" encoding="utf-8"?>
<calcChain xmlns="http://schemas.openxmlformats.org/spreadsheetml/2006/main">
  <c r="I9" i="29" l="1"/>
  <c r="I12" i="29"/>
  <c r="I14" i="29"/>
  <c r="I16" i="29"/>
  <c r="I24" i="29" l="1"/>
</calcChain>
</file>

<file path=xl/sharedStrings.xml><?xml version="1.0" encoding="utf-8"?>
<sst xmlns="http://schemas.openxmlformats.org/spreadsheetml/2006/main" count="39" uniqueCount="32">
  <si>
    <t>一般負傷</t>
  </si>
  <si>
    <t>３　平成27年国勢調査人口中の年齢不詳1,453,758人は含まれていない。</t>
    <phoneticPr fontId="3"/>
  </si>
  <si>
    <t>（５） 高齢者　満65歳以上の者</t>
  </si>
  <si>
    <t>（４） 成　人　満18歳以上満65歳未満の者</t>
  </si>
  <si>
    <t>（３） 少　年　満7歳以上満18歳未満の者</t>
  </si>
  <si>
    <t>（２） 乳幼児　生後28日以上満7歳未満の者</t>
  </si>
  <si>
    <t>（１） 新生児　生後28日未満の者</t>
  </si>
  <si>
    <t>２　年齢区分は次によっている。</t>
  </si>
  <si>
    <t>（備考）</t>
    <rPh sb="1" eb="3">
      <t>ビコウ</t>
    </rPh>
    <phoneticPr fontId="3"/>
  </si>
  <si>
    <t>(構成比)</t>
    <rPh sb="1" eb="4">
      <t>コウセイヒ</t>
    </rPh>
    <phoneticPr fontId="3"/>
  </si>
  <si>
    <t>国勢調査人口</t>
    <rPh sb="0" eb="2">
      <t>コクセイ</t>
    </rPh>
    <rPh sb="2" eb="4">
      <t>チョウサ</t>
    </rPh>
    <rPh sb="4" eb="6">
      <t>ジンコウ</t>
    </rPh>
    <phoneticPr fontId="3"/>
  </si>
  <si>
    <t>(参考)</t>
    <phoneticPr fontId="3"/>
  </si>
  <si>
    <r>
      <t>合　計</t>
    </r>
    <r>
      <rPr>
        <vertAlign val="superscript"/>
        <sz val="11"/>
        <rFont val="ＭＳ Ｐゴシック"/>
        <family val="3"/>
        <charset val="128"/>
      </rPr>
      <t>※</t>
    </r>
    <rPh sb="0" eb="1">
      <t>ゴウ</t>
    </rPh>
    <rPh sb="2" eb="3">
      <t>ケイ</t>
    </rPh>
    <phoneticPr fontId="3"/>
  </si>
  <si>
    <t>その他
(左記以外)</t>
    <rPh sb="5" eb="7">
      <t>サキ</t>
    </rPh>
    <rPh sb="7" eb="9">
      <t>イガイ</t>
    </rPh>
    <phoneticPr fontId="3"/>
  </si>
  <si>
    <t>交通事故</t>
    <rPh sb="2" eb="4">
      <t>ジコ</t>
    </rPh>
    <phoneticPr fontId="3"/>
  </si>
  <si>
    <t>急　病</t>
    <phoneticPr fontId="3"/>
  </si>
  <si>
    <t>平成27年</t>
    <rPh sb="0" eb="2">
      <t>ヘイセイ</t>
    </rPh>
    <rPh sb="4" eb="5">
      <t>ネン</t>
    </rPh>
    <phoneticPr fontId="3"/>
  </si>
  <si>
    <t>新生児</t>
    <rPh sb="0" eb="3">
      <t>シンセイジ</t>
    </rPh>
    <phoneticPr fontId="9"/>
  </si>
  <si>
    <t>(構成比：％)</t>
    <phoneticPr fontId="9"/>
  </si>
  <si>
    <t>乳幼児</t>
    <rPh sb="0" eb="3">
      <t>ニュウヨウジ</t>
    </rPh>
    <phoneticPr fontId="9"/>
  </si>
  <si>
    <t>少年</t>
    <rPh sb="0" eb="2">
      <t>ショウネン</t>
    </rPh>
    <phoneticPr fontId="9"/>
  </si>
  <si>
    <t>成人</t>
    <rPh sb="0" eb="2">
      <t>セイジン</t>
    </rPh>
    <phoneticPr fontId="9"/>
  </si>
  <si>
    <t>高齢者</t>
    <rPh sb="0" eb="3">
      <t>コウレイシャ</t>
    </rPh>
    <phoneticPr fontId="9"/>
  </si>
  <si>
    <t>うち、65歳から74歳</t>
    <rPh sb="5" eb="6">
      <t>サイ</t>
    </rPh>
    <rPh sb="10" eb="11">
      <t>サイ</t>
    </rPh>
    <phoneticPr fontId="9"/>
  </si>
  <si>
    <t>うち、75歳から84歳</t>
    <rPh sb="5" eb="6">
      <t>サイ</t>
    </rPh>
    <rPh sb="10" eb="11">
      <t>サイ</t>
    </rPh>
    <phoneticPr fontId="9"/>
  </si>
  <si>
    <t>うち、85歳以上</t>
    <rPh sb="5" eb="6">
      <t>サイ</t>
    </rPh>
    <rPh sb="6" eb="8">
      <t>イジョウ</t>
    </rPh>
    <phoneticPr fontId="9"/>
  </si>
  <si>
    <t>合計</t>
    <rPh sb="0" eb="2">
      <t>ゴウケイ</t>
    </rPh>
    <phoneticPr fontId="9"/>
  </si>
  <si>
    <t>(構成比：％)</t>
  </si>
  <si>
    <t>（令和２年中）</t>
    <rPh sb="1" eb="3">
      <t>レイワ</t>
    </rPh>
    <rPh sb="4" eb="5">
      <t>ネン</t>
    </rPh>
    <rPh sb="5" eb="6">
      <t>チュウ</t>
    </rPh>
    <phoneticPr fontId="3"/>
  </si>
  <si>
    <t>資料2-5-7　救急自動車による年齢区分別事故種別搬送人員の状況</t>
    <rPh sb="0" eb="2">
      <t>シリョウ</t>
    </rPh>
    <phoneticPr fontId="3"/>
  </si>
  <si>
    <t>　　　　　　　　　　　　　　　　事故種別
年齢区分</t>
    <rPh sb="23" eb="25">
      <t>ネンレイ</t>
    </rPh>
    <rPh sb="25" eb="27">
      <t>クブン</t>
    </rPh>
    <phoneticPr fontId="3"/>
  </si>
  <si>
    <t>１　「救急年報報告」により作成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</si>
</sst>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\(#,##0.0\);\(&quot;▲&quot;#,##0.0\)"/>
    <numFmt numFmtId="178" formatCode="\(#,##0.000\);\(&quot;▲&quot;#,##0.000\)"/>
    <numFmt numFmtId="179" formatCode="\(#,##0\);\(&quot;▲&quot;#,##0\)"/>
    <numFmt numFmtId="180" formatCode="\(0.0\)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Dashed">
        <color indexed="64"/>
      </right>
      <top style="double">
        <color indexed="64"/>
      </top>
      <bottom/>
      <diagonal/>
    </border>
    <border>
      <left style="double">
        <color indexed="64"/>
      </left>
      <right style="mediumDashed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Dashed">
        <color indexed="64"/>
      </right>
      <top style="thin">
        <color indexed="64"/>
      </top>
      <bottom/>
      <diagonal/>
    </border>
    <border>
      <left style="double">
        <color indexed="64"/>
      </left>
      <right style="mediumDashed">
        <color indexed="64"/>
      </right>
      <top/>
      <bottom/>
      <diagonal/>
    </border>
    <border>
      <left style="double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2">
    <xf numFmtId="0" fontId="0" fillId="0" borderId="0"/>
    <xf numFmtId="0" fontId="2" fillId="0" borderId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/>
    <xf numFmtId="0" fontId="0" fillId="0" borderId="0" xfId="0" applyBorder="1"/>
    <xf numFmtId="178" fontId="0" fillId="2" borderId="0" xfId="0" applyNumberFormat="1" applyFill="1" applyBorder="1"/>
    <xf numFmtId="178" fontId="0" fillId="0" borderId="0" xfId="0" applyNumberFormat="1" applyBorder="1"/>
    <xf numFmtId="178" fontId="0" fillId="3" borderId="0" xfId="0" applyNumberFormat="1" applyFill="1" applyBorder="1"/>
    <xf numFmtId="177" fontId="0" fillId="0" borderId="0" xfId="0" applyNumberFormat="1" applyBorder="1"/>
    <xf numFmtId="177" fontId="7" fillId="0" borderId="0" xfId="0" applyNumberFormat="1" applyFont="1" applyBorder="1"/>
    <xf numFmtId="0" fontId="0" fillId="0" borderId="0" xfId="0" applyBorder="1" applyAlignment="1">
      <alignment horizontal="center" vertical="center"/>
    </xf>
    <xf numFmtId="177" fontId="7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179" fontId="0" fillId="0" borderId="20" xfId="0" applyNumberFormat="1" applyFont="1" applyBorder="1"/>
    <xf numFmtId="179" fontId="0" fillId="0" borderId="21" xfId="0" applyNumberFormat="1" applyFont="1" applyBorder="1"/>
    <xf numFmtId="179" fontId="0" fillId="0" borderId="12" xfId="0" applyNumberFormat="1" applyFont="1" applyBorder="1"/>
    <xf numFmtId="3" fontId="0" fillId="0" borderId="13" xfId="0" applyNumberFormat="1" applyFont="1" applyBorder="1"/>
    <xf numFmtId="176" fontId="0" fillId="0" borderId="23" xfId="0" applyNumberFormat="1" applyFont="1" applyFill="1" applyBorder="1"/>
    <xf numFmtId="176" fontId="0" fillId="0" borderId="24" xfId="0" applyNumberFormat="1" applyFont="1" applyBorder="1"/>
    <xf numFmtId="3" fontId="0" fillId="0" borderId="15" xfId="0" applyNumberFormat="1" applyFont="1" applyBorder="1"/>
    <xf numFmtId="176" fontId="0" fillId="0" borderId="27" xfId="0" applyNumberFormat="1" applyFont="1" applyFill="1" applyBorder="1"/>
    <xf numFmtId="176" fontId="0" fillId="0" borderId="4" xfId="0" applyNumberFormat="1" applyFont="1" applyBorder="1"/>
    <xf numFmtId="177" fontId="0" fillId="0" borderId="16" xfId="0" applyNumberFormat="1" applyFont="1" applyBorder="1"/>
    <xf numFmtId="177" fontId="0" fillId="0" borderId="29" xfId="0" applyNumberFormat="1" applyFont="1" applyBorder="1"/>
    <xf numFmtId="177" fontId="0" fillId="0" borderId="3" xfId="0" applyNumberFormat="1" applyFont="1" applyBorder="1"/>
    <xf numFmtId="3" fontId="0" fillId="0" borderId="17" xfId="0" applyNumberFormat="1" applyFont="1" applyBorder="1"/>
    <xf numFmtId="176" fontId="0" fillId="0" borderId="34" xfId="0" applyNumberFormat="1" applyFont="1" applyFill="1" applyBorder="1"/>
    <xf numFmtId="176" fontId="0" fillId="0" borderId="35" xfId="0" applyNumberFormat="1" applyFont="1" applyBorder="1"/>
    <xf numFmtId="3" fontId="0" fillId="0" borderId="18" xfId="0" applyNumberFormat="1" applyFont="1" applyBorder="1"/>
    <xf numFmtId="0" fontId="4" fillId="0" borderId="0" xfId="0" applyFont="1"/>
    <xf numFmtId="3" fontId="0" fillId="0" borderId="26" xfId="0" applyNumberFormat="1" applyFill="1" applyBorder="1"/>
    <xf numFmtId="177" fontId="0" fillId="0" borderId="28" xfId="0" applyNumberFormat="1" applyFill="1" applyBorder="1"/>
    <xf numFmtId="3" fontId="0" fillId="0" borderId="22" xfId="0" applyNumberFormat="1" applyFill="1" applyBorder="1"/>
    <xf numFmtId="179" fontId="0" fillId="0" borderId="19" xfId="0" applyNumberFormat="1" applyFill="1" applyBorder="1"/>
    <xf numFmtId="0" fontId="0" fillId="0" borderId="32" xfId="0" applyFill="1" applyBorder="1" applyAlignment="1">
      <alignment vertical="center"/>
    </xf>
    <xf numFmtId="0" fontId="0" fillId="0" borderId="28" xfId="0" applyFill="1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177" fontId="0" fillId="0" borderId="2" xfId="0" applyNumberFormat="1" applyFont="1" applyBorder="1"/>
    <xf numFmtId="177" fontId="0" fillId="0" borderId="49" xfId="0" applyNumberFormat="1" applyFont="1" applyBorder="1"/>
    <xf numFmtId="177" fontId="0" fillId="0" borderId="50" xfId="0" applyNumberFormat="1" applyFont="1" applyBorder="1"/>
    <xf numFmtId="177" fontId="0" fillId="0" borderId="51" xfId="0" applyNumberFormat="1" applyFill="1" applyBorder="1"/>
    <xf numFmtId="3" fontId="0" fillId="4" borderId="11" xfId="0" applyNumberFormat="1" applyFill="1" applyBorder="1"/>
    <xf numFmtId="3" fontId="0" fillId="4" borderId="40" xfId="0" applyNumberFormat="1" applyFill="1" applyBorder="1"/>
    <xf numFmtId="3" fontId="0" fillId="4" borderId="16" xfId="0" applyNumberFormat="1" applyFill="1" applyBorder="1"/>
    <xf numFmtId="180" fontId="0" fillId="4" borderId="2" xfId="0" applyNumberFormat="1" applyFill="1" applyBorder="1" applyAlignment="1">
      <alignment horizontal="right"/>
    </xf>
    <xf numFmtId="180" fontId="0" fillId="4" borderId="52" xfId="0" applyNumberFormat="1" applyFill="1" applyBorder="1" applyAlignment="1">
      <alignment horizontal="right"/>
    </xf>
    <xf numFmtId="180" fontId="0" fillId="4" borderId="50" xfId="0" applyNumberFormat="1" applyFill="1" applyBorder="1" applyAlignment="1">
      <alignment horizontal="right"/>
    </xf>
    <xf numFmtId="3" fontId="0" fillId="4" borderId="15" xfId="0" applyNumberFormat="1" applyFill="1" applyBorder="1" applyAlignment="1"/>
    <xf numFmtId="180" fontId="0" fillId="4" borderId="25" xfId="0" applyNumberFormat="1" applyFill="1" applyBorder="1" applyAlignment="1"/>
    <xf numFmtId="180" fontId="0" fillId="4" borderId="53" xfId="0" applyNumberFormat="1" applyFill="1" applyBorder="1" applyAlignment="1"/>
    <xf numFmtId="180" fontId="0" fillId="4" borderId="14" xfId="0" applyNumberFormat="1" applyFill="1" applyBorder="1" applyAlignment="1"/>
    <xf numFmtId="3" fontId="0" fillId="4" borderId="43" xfId="0" applyNumberFormat="1" applyFill="1" applyBorder="1" applyAlignment="1">
      <alignment horizontal="right"/>
    </xf>
    <xf numFmtId="180" fontId="0" fillId="4" borderId="54" xfId="0" applyNumberFormat="1" applyFill="1" applyBorder="1" applyAlignment="1">
      <alignment horizontal="right"/>
    </xf>
    <xf numFmtId="3" fontId="0" fillId="4" borderId="55" xfId="0" applyNumberFormat="1" applyFill="1" applyBorder="1" applyAlignment="1">
      <alignment horizontal="right"/>
    </xf>
    <xf numFmtId="180" fontId="0" fillId="4" borderId="56" xfId="0" applyNumberFormat="1" applyFill="1" applyBorder="1" applyAlignment="1">
      <alignment horizontal="right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177" fontId="0" fillId="0" borderId="8" xfId="0" applyNumberFormat="1" applyFont="1" applyBorder="1"/>
    <xf numFmtId="3" fontId="0" fillId="0" borderId="45" xfId="0" applyNumberFormat="1" applyFont="1" applyBorder="1"/>
    <xf numFmtId="177" fontId="0" fillId="0" borderId="46" xfId="0" applyNumberFormat="1" applyFont="1" applyBorder="1"/>
    <xf numFmtId="3" fontId="0" fillId="4" borderId="47" xfId="0" applyNumberFormat="1" applyFill="1" applyBorder="1"/>
    <xf numFmtId="180" fontId="0" fillId="4" borderId="58" xfId="0" applyNumberFormat="1" applyFill="1" applyBorder="1" applyAlignment="1">
      <alignment horizontal="right"/>
    </xf>
    <xf numFmtId="180" fontId="0" fillId="4" borderId="48" xfId="0" applyNumberFormat="1" applyFill="1" applyBorder="1" applyAlignment="1"/>
    <xf numFmtId="3" fontId="0" fillId="0" borderId="59" xfId="0" applyNumberFormat="1" applyFont="1" applyBorder="1"/>
    <xf numFmtId="179" fontId="0" fillId="0" borderId="9" xfId="0" applyNumberFormat="1" applyFont="1" applyBorder="1"/>
    <xf numFmtId="3" fontId="0" fillId="0" borderId="0" xfId="0" applyNumberFormat="1" applyBorder="1"/>
    <xf numFmtId="178" fontId="0" fillId="0" borderId="0" xfId="0" applyNumberFormat="1" applyFill="1" applyBorder="1"/>
    <xf numFmtId="0" fontId="0" fillId="0" borderId="28" xfId="0" applyFont="1" applyFill="1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0" xfId="0" applyBorder="1" applyAlignment="1">
      <alignment horizontal="left" vertical="top" wrapText="1"/>
    </xf>
    <xf numFmtId="0" fontId="0" fillId="0" borderId="61" xfId="0" applyBorder="1" applyAlignment="1">
      <alignment horizontal="left" vertical="top"/>
    </xf>
    <xf numFmtId="0" fontId="0" fillId="0" borderId="62" xfId="0" applyBorder="1" applyAlignment="1">
      <alignment horizontal="left" vertical="top"/>
    </xf>
    <xf numFmtId="0" fontId="0" fillId="0" borderId="63" xfId="0" applyBorder="1" applyAlignment="1">
      <alignment horizontal="left" vertical="top"/>
    </xf>
    <xf numFmtId="0" fontId="0" fillId="0" borderId="64" xfId="0" applyBorder="1" applyAlignment="1">
      <alignment horizontal="left" vertical="top"/>
    </xf>
    <xf numFmtId="0" fontId="0" fillId="0" borderId="65" xfId="0" applyBorder="1" applyAlignment="1">
      <alignment horizontal="left" vertical="top"/>
    </xf>
    <xf numFmtId="177" fontId="0" fillId="0" borderId="31" xfId="0" applyNumberFormat="1" applyFill="1" applyBorder="1" applyAlignment="1">
      <alignment horizontal="right" vertical="top"/>
    </xf>
    <xf numFmtId="177" fontId="0" fillId="0" borderId="30" xfId="0" applyNumberFormat="1" applyFill="1" applyBorder="1" applyAlignment="1">
      <alignment horizontal="right" vertical="top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3" fontId="0" fillId="0" borderId="33" xfId="0" applyNumberFormat="1" applyFill="1" applyBorder="1" applyAlignment="1">
      <alignment horizontal="right"/>
    </xf>
    <xf numFmtId="3" fontId="0" fillId="0" borderId="32" xfId="0" applyNumberFormat="1" applyFill="1" applyBorder="1" applyAlignment="1">
      <alignment horizontal="right"/>
    </xf>
    <xf numFmtId="0" fontId="0" fillId="0" borderId="4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</cellXfs>
  <cellStyles count="12">
    <cellStyle name="パーセント 2" xfId="3"/>
    <cellStyle name="パーセント 2 2" xfId="4"/>
    <cellStyle name="桁区切り 2" xfId="8"/>
    <cellStyle name="桁区切り 3" xfId="10"/>
    <cellStyle name="標準" xfId="0" builtinId="0"/>
    <cellStyle name="標準 2" xfId="1"/>
    <cellStyle name="標準 2 2" xfId="5"/>
    <cellStyle name="標準 2 3" xfId="7"/>
    <cellStyle name="標準 2_初期心電図波形都道府県別" xfId="6"/>
    <cellStyle name="標準 3" xfId="2"/>
    <cellStyle name="標準 4" xfId="9"/>
    <cellStyle name="標準 4 2" xfId="1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9"/>
  <sheetViews>
    <sheetView tabSelected="1" zoomScale="90" zoomScaleNormal="90" zoomScaleSheetLayoutView="100" workbookViewId="0"/>
  </sheetViews>
  <sheetFormatPr defaultRowHeight="13.5" x14ac:dyDescent="0.15"/>
  <cols>
    <col min="1" max="1" width="6.875" customWidth="1"/>
    <col min="2" max="2" width="13.125" customWidth="1"/>
    <col min="3" max="3" width="17.625" bestFit="1" customWidth="1"/>
    <col min="4" max="8" width="10.125" customWidth="1"/>
    <col min="9" max="9" width="13" bestFit="1" customWidth="1"/>
  </cols>
  <sheetData>
    <row r="1" spans="2:9" ht="17.100000000000001" customHeight="1" x14ac:dyDescent="0.15">
      <c r="B1" s="27" t="s">
        <v>29</v>
      </c>
      <c r="C1" s="27"/>
      <c r="D1" s="27"/>
      <c r="E1" s="27"/>
      <c r="F1" s="27"/>
      <c r="G1" s="27"/>
      <c r="H1" s="27"/>
    </row>
    <row r="2" spans="2:9" ht="14.25" thickBot="1" x14ac:dyDescent="0.2">
      <c r="I2" t="s">
        <v>28</v>
      </c>
    </row>
    <row r="3" spans="2:9" ht="14.25" thickBot="1" x14ac:dyDescent="0.2">
      <c r="B3" s="72" t="s">
        <v>30</v>
      </c>
      <c r="C3" s="73"/>
      <c r="D3" s="80" t="s">
        <v>15</v>
      </c>
      <c r="E3" s="81" t="s">
        <v>14</v>
      </c>
      <c r="F3" s="81" t="s">
        <v>0</v>
      </c>
      <c r="G3" s="82" t="s">
        <v>13</v>
      </c>
      <c r="H3" s="85" t="s">
        <v>12</v>
      </c>
      <c r="I3" s="32" t="s">
        <v>11</v>
      </c>
    </row>
    <row r="4" spans="2:9" ht="14.25" thickBot="1" x14ac:dyDescent="0.2">
      <c r="B4" s="74"/>
      <c r="C4" s="75"/>
      <c r="D4" s="80"/>
      <c r="E4" s="81"/>
      <c r="F4" s="81"/>
      <c r="G4" s="83"/>
      <c r="H4" s="85"/>
      <c r="I4" s="69" t="s">
        <v>16</v>
      </c>
    </row>
    <row r="5" spans="2:9" ht="14.25" thickBot="1" x14ac:dyDescent="0.2">
      <c r="B5" s="74"/>
      <c r="C5" s="75"/>
      <c r="D5" s="80"/>
      <c r="E5" s="81"/>
      <c r="F5" s="81"/>
      <c r="G5" s="83"/>
      <c r="H5" s="85"/>
      <c r="I5" s="33" t="s">
        <v>10</v>
      </c>
    </row>
    <row r="6" spans="2:9" ht="14.25" thickBot="1" x14ac:dyDescent="0.2">
      <c r="B6" s="76"/>
      <c r="C6" s="77"/>
      <c r="D6" s="80"/>
      <c r="E6" s="81"/>
      <c r="F6" s="81"/>
      <c r="G6" s="84"/>
      <c r="H6" s="85"/>
      <c r="I6" s="34" t="s">
        <v>9</v>
      </c>
    </row>
    <row r="7" spans="2:9" ht="14.25" thickBot="1" x14ac:dyDescent="0.2">
      <c r="B7" s="70" t="s">
        <v>17</v>
      </c>
      <c r="C7" s="71"/>
      <c r="D7" s="26">
        <v>1775</v>
      </c>
      <c r="E7" s="25">
        <v>24</v>
      </c>
      <c r="F7" s="25">
        <v>239</v>
      </c>
      <c r="G7" s="24">
        <v>10142</v>
      </c>
      <c r="H7" s="23">
        <v>12180</v>
      </c>
      <c r="I7" s="86">
        <v>7086411</v>
      </c>
    </row>
    <row r="8" spans="2:9" x14ac:dyDescent="0.15">
      <c r="B8" s="88" t="s">
        <v>18</v>
      </c>
      <c r="C8" s="89"/>
      <c r="D8" s="59">
        <v>0.1</v>
      </c>
      <c r="E8" s="22">
        <v>0</v>
      </c>
      <c r="F8" s="22">
        <v>0</v>
      </c>
      <c r="G8" s="21">
        <v>1.6</v>
      </c>
      <c r="H8" s="20">
        <v>0.2</v>
      </c>
      <c r="I8" s="87"/>
    </row>
    <row r="9" spans="2:9" x14ac:dyDescent="0.15">
      <c r="B9" s="70" t="s">
        <v>19</v>
      </c>
      <c r="C9" s="71"/>
      <c r="D9" s="60">
        <v>99946</v>
      </c>
      <c r="E9" s="19">
        <v>9053</v>
      </c>
      <c r="F9" s="19">
        <v>58928</v>
      </c>
      <c r="G9" s="18">
        <v>9390</v>
      </c>
      <c r="H9" s="17">
        <v>177317</v>
      </c>
      <c r="I9" s="78">
        <f>ROUND((I7*100)/I$23,1)</f>
        <v>5.6</v>
      </c>
    </row>
    <row r="10" spans="2:9" x14ac:dyDescent="0.15">
      <c r="B10" s="88" t="s">
        <v>18</v>
      </c>
      <c r="C10" s="89"/>
      <c r="D10" s="59">
        <v>2.9</v>
      </c>
      <c r="E10" s="22">
        <v>2.6</v>
      </c>
      <c r="F10" s="22">
        <v>6.8</v>
      </c>
      <c r="G10" s="21">
        <v>1.5</v>
      </c>
      <c r="H10" s="20">
        <v>3.3</v>
      </c>
      <c r="I10" s="79"/>
    </row>
    <row r="11" spans="2:9" x14ac:dyDescent="0.15">
      <c r="B11" s="70" t="s">
        <v>20</v>
      </c>
      <c r="C11" s="71"/>
      <c r="D11" s="60">
        <v>70887</v>
      </c>
      <c r="E11" s="19">
        <v>29398</v>
      </c>
      <c r="F11" s="19">
        <v>26687</v>
      </c>
      <c r="G11" s="18">
        <v>23497</v>
      </c>
      <c r="H11" s="17">
        <v>150469</v>
      </c>
      <c r="I11" s="28">
        <v>12407682</v>
      </c>
    </row>
    <row r="12" spans="2:9" x14ac:dyDescent="0.15">
      <c r="B12" s="88" t="s">
        <v>18</v>
      </c>
      <c r="C12" s="89"/>
      <c r="D12" s="59">
        <v>2.1</v>
      </c>
      <c r="E12" s="22">
        <v>8.6</v>
      </c>
      <c r="F12" s="22">
        <v>3.1</v>
      </c>
      <c r="G12" s="21">
        <v>3.7</v>
      </c>
      <c r="H12" s="20">
        <v>2.8</v>
      </c>
      <c r="I12" s="29">
        <f>ROUND((I11*100)/I$23,1)</f>
        <v>9.9</v>
      </c>
    </row>
    <row r="13" spans="2:9" x14ac:dyDescent="0.15">
      <c r="B13" s="70" t="s">
        <v>21</v>
      </c>
      <c r="C13" s="71"/>
      <c r="D13" s="60">
        <v>1055191</v>
      </c>
      <c r="E13" s="19">
        <v>205656</v>
      </c>
      <c r="F13" s="19">
        <v>165373</v>
      </c>
      <c r="G13" s="18">
        <v>228841</v>
      </c>
      <c r="H13" s="17">
        <v>1655061</v>
      </c>
      <c r="I13" s="28">
        <v>72681453</v>
      </c>
    </row>
    <row r="14" spans="2:9" x14ac:dyDescent="0.15">
      <c r="B14" s="88" t="s">
        <v>18</v>
      </c>
      <c r="C14" s="89"/>
      <c r="D14" s="59">
        <v>30.6</v>
      </c>
      <c r="E14" s="22">
        <v>60.1</v>
      </c>
      <c r="F14" s="22">
        <v>19.100000000000001</v>
      </c>
      <c r="G14" s="21">
        <v>36.1</v>
      </c>
      <c r="H14" s="20">
        <v>31.3</v>
      </c>
      <c r="I14" s="29">
        <f>ROUNDUP((I13*100)/I$23,1)</f>
        <v>57.9</v>
      </c>
    </row>
    <row r="15" spans="2:9" x14ac:dyDescent="0.15">
      <c r="B15" s="70" t="s">
        <v>22</v>
      </c>
      <c r="C15" s="71"/>
      <c r="D15" s="60">
        <v>2224073</v>
      </c>
      <c r="E15" s="19">
        <v>98119</v>
      </c>
      <c r="F15" s="19">
        <v>615302</v>
      </c>
      <c r="G15" s="18">
        <v>361309</v>
      </c>
      <c r="H15" s="17">
        <v>3298803</v>
      </c>
      <c r="I15" s="28">
        <v>33465441</v>
      </c>
    </row>
    <row r="16" spans="2:9" x14ac:dyDescent="0.15">
      <c r="B16" s="90" t="s">
        <v>18</v>
      </c>
      <c r="C16" s="91"/>
      <c r="D16" s="61">
        <v>64.400000000000006</v>
      </c>
      <c r="E16" s="36">
        <v>28.7</v>
      </c>
      <c r="F16" s="36">
        <v>71</v>
      </c>
      <c r="G16" s="37">
        <v>57.1</v>
      </c>
      <c r="H16" s="38">
        <v>62.3</v>
      </c>
      <c r="I16" s="39">
        <f>ROUND((I15*100)/I$23,1)</f>
        <v>26.6</v>
      </c>
    </row>
    <row r="17" spans="1:9" x14ac:dyDescent="0.15">
      <c r="B17" s="92"/>
      <c r="C17" s="54" t="s">
        <v>23</v>
      </c>
      <c r="D17" s="62">
        <v>563781</v>
      </c>
      <c r="E17" s="40">
        <v>46283</v>
      </c>
      <c r="F17" s="40">
        <v>126069</v>
      </c>
      <c r="G17" s="41">
        <v>100932</v>
      </c>
      <c r="H17" s="42">
        <v>837065</v>
      </c>
      <c r="I17" s="50">
        <v>17339678</v>
      </c>
    </row>
    <row r="18" spans="1:9" x14ac:dyDescent="0.15">
      <c r="B18" s="92"/>
      <c r="C18" s="55" t="s">
        <v>18</v>
      </c>
      <c r="D18" s="63">
        <v>16.3</v>
      </c>
      <c r="E18" s="43">
        <v>13.5</v>
      </c>
      <c r="F18" s="43">
        <v>14.5</v>
      </c>
      <c r="G18" s="44">
        <v>15.9</v>
      </c>
      <c r="H18" s="45">
        <v>15.8</v>
      </c>
      <c r="I18" s="51">
        <v>13.8</v>
      </c>
    </row>
    <row r="19" spans="1:9" x14ac:dyDescent="0.15">
      <c r="B19" s="92"/>
      <c r="C19" s="56" t="s">
        <v>24</v>
      </c>
      <c r="D19" s="62">
        <v>858290</v>
      </c>
      <c r="E19" s="40">
        <v>39394</v>
      </c>
      <c r="F19" s="40">
        <v>229888</v>
      </c>
      <c r="G19" s="41">
        <v>137223</v>
      </c>
      <c r="H19" s="42">
        <v>1264795</v>
      </c>
      <c r="I19" s="50">
        <v>11238276</v>
      </c>
    </row>
    <row r="20" spans="1:9" x14ac:dyDescent="0.15">
      <c r="B20" s="92"/>
      <c r="C20" s="55" t="s">
        <v>18</v>
      </c>
      <c r="D20" s="63">
        <v>24.9</v>
      </c>
      <c r="E20" s="43">
        <v>11.5</v>
      </c>
      <c r="F20" s="43">
        <v>26.5</v>
      </c>
      <c r="G20" s="44">
        <v>21.7</v>
      </c>
      <c r="H20" s="45">
        <v>23.9</v>
      </c>
      <c r="I20" s="51">
        <v>8.9</v>
      </c>
    </row>
    <row r="21" spans="1:9" x14ac:dyDescent="0.15">
      <c r="B21" s="92"/>
      <c r="C21" s="54" t="s">
        <v>25</v>
      </c>
      <c r="D21" s="62">
        <v>802002</v>
      </c>
      <c r="E21" s="40">
        <v>12442</v>
      </c>
      <c r="F21" s="40">
        <v>259345</v>
      </c>
      <c r="G21" s="41">
        <v>123154</v>
      </c>
      <c r="H21" s="46">
        <v>1196943</v>
      </c>
      <c r="I21" s="52">
        <v>4887487</v>
      </c>
    </row>
    <row r="22" spans="1:9" ht="14.25" thickBot="1" x14ac:dyDescent="0.2">
      <c r="B22" s="93"/>
      <c r="C22" s="57" t="s">
        <v>18</v>
      </c>
      <c r="D22" s="64">
        <v>23.2</v>
      </c>
      <c r="E22" s="47">
        <v>3.6</v>
      </c>
      <c r="F22" s="47">
        <v>29.9</v>
      </c>
      <c r="G22" s="48">
        <v>19.5</v>
      </c>
      <c r="H22" s="49">
        <v>22.6</v>
      </c>
      <c r="I22" s="53">
        <v>3.9</v>
      </c>
    </row>
    <row r="23" spans="1:9" ht="14.25" thickTop="1" x14ac:dyDescent="0.15">
      <c r="B23" s="90" t="s">
        <v>26</v>
      </c>
      <c r="C23" s="91"/>
      <c r="D23" s="65">
        <v>3451872</v>
      </c>
      <c r="E23" s="16">
        <v>342250</v>
      </c>
      <c r="F23" s="16">
        <v>866529</v>
      </c>
      <c r="G23" s="15">
        <v>633179</v>
      </c>
      <c r="H23" s="14">
        <v>5293830</v>
      </c>
      <c r="I23" s="30">
        <v>125640987</v>
      </c>
    </row>
    <row r="24" spans="1:9" ht="14.25" thickBot="1" x14ac:dyDescent="0.2">
      <c r="B24" s="35"/>
      <c r="C24" s="58" t="s">
        <v>27</v>
      </c>
      <c r="D24" s="66">
        <v>100</v>
      </c>
      <c r="E24" s="13">
        <v>100</v>
      </c>
      <c r="F24" s="13">
        <v>100</v>
      </c>
      <c r="G24" s="12">
        <v>100</v>
      </c>
      <c r="H24" s="11">
        <v>100</v>
      </c>
      <c r="I24" s="31">
        <f>SUM(I9,I12,I14,I16)</f>
        <v>100</v>
      </c>
    </row>
    <row r="25" spans="1:9" x14ac:dyDescent="0.15">
      <c r="A25" t="s">
        <v>8</v>
      </c>
      <c r="C25" s="7"/>
      <c r="D25" s="6"/>
      <c r="E25" s="6"/>
      <c r="F25" s="6"/>
      <c r="G25" s="6"/>
      <c r="H25" s="6"/>
      <c r="I25" s="5"/>
    </row>
    <row r="26" spans="1:9" x14ac:dyDescent="0.15">
      <c r="A26" s="9"/>
      <c r="B26" s="10" t="s">
        <v>31</v>
      </c>
      <c r="C26" s="10"/>
      <c r="D26" s="8"/>
      <c r="E26" s="8"/>
      <c r="F26" s="8"/>
      <c r="G26" s="8"/>
      <c r="H26" s="6"/>
      <c r="I26" s="5"/>
    </row>
    <row r="27" spans="1:9" x14ac:dyDescent="0.15">
      <c r="A27" s="9"/>
      <c r="B27" s="10" t="s">
        <v>7</v>
      </c>
      <c r="C27" s="10"/>
      <c r="D27" s="8"/>
      <c r="E27" s="8"/>
      <c r="F27" s="8"/>
      <c r="G27" s="8"/>
      <c r="H27" s="6"/>
      <c r="I27" s="5"/>
    </row>
    <row r="28" spans="1:9" x14ac:dyDescent="0.15">
      <c r="A28" s="9"/>
      <c r="B28" s="10" t="s">
        <v>6</v>
      </c>
      <c r="C28" s="10"/>
      <c r="D28" s="8"/>
      <c r="E28" s="8"/>
      <c r="F28" s="8"/>
      <c r="G28" s="8"/>
      <c r="H28" s="6"/>
      <c r="I28" s="5"/>
    </row>
    <row r="29" spans="1:9" x14ac:dyDescent="0.15">
      <c r="A29" s="9"/>
      <c r="B29" s="10" t="s">
        <v>5</v>
      </c>
      <c r="C29" s="10"/>
      <c r="D29" s="8"/>
      <c r="E29" s="8"/>
      <c r="F29" s="8"/>
      <c r="G29" s="8"/>
      <c r="H29" s="6"/>
      <c r="I29" s="5"/>
    </row>
    <row r="30" spans="1:9" x14ac:dyDescent="0.15">
      <c r="A30" s="9"/>
      <c r="B30" s="10" t="s">
        <v>4</v>
      </c>
      <c r="C30" s="10"/>
      <c r="D30" s="8"/>
      <c r="E30" s="8"/>
      <c r="F30" s="8"/>
      <c r="G30" s="8"/>
      <c r="H30" s="6"/>
      <c r="I30" s="5"/>
    </row>
    <row r="31" spans="1:9" x14ac:dyDescent="0.15">
      <c r="A31" s="9"/>
      <c r="B31" s="10" t="s">
        <v>3</v>
      </c>
      <c r="C31" s="10"/>
      <c r="D31" s="8"/>
      <c r="E31" s="8"/>
      <c r="F31" s="8"/>
      <c r="G31" s="8"/>
      <c r="H31" s="6"/>
      <c r="I31" s="5"/>
    </row>
    <row r="32" spans="1:9" x14ac:dyDescent="0.15">
      <c r="A32" s="9"/>
      <c r="B32" s="10" t="s">
        <v>2</v>
      </c>
      <c r="C32" s="10"/>
      <c r="D32" s="8"/>
      <c r="E32" s="8"/>
      <c r="F32" s="8"/>
      <c r="G32" s="8"/>
      <c r="H32" s="6"/>
      <c r="I32" s="5"/>
    </row>
    <row r="33" spans="2:9" x14ac:dyDescent="0.15">
      <c r="B33" s="9" t="s">
        <v>1</v>
      </c>
      <c r="C33" s="9"/>
      <c r="D33" s="9"/>
      <c r="E33" s="9"/>
      <c r="F33" s="9"/>
      <c r="G33" s="8"/>
      <c r="H33" s="6"/>
      <c r="I33" s="5"/>
    </row>
    <row r="34" spans="2:9" x14ac:dyDescent="0.15">
      <c r="B34" s="7"/>
      <c r="C34" s="7"/>
      <c r="D34" s="6"/>
      <c r="E34" s="6"/>
      <c r="F34" s="6"/>
      <c r="G34" s="6"/>
      <c r="H34" s="6"/>
      <c r="I34" s="5"/>
    </row>
    <row r="36" spans="2:9" x14ac:dyDescent="0.15">
      <c r="C36" s="1"/>
      <c r="D36" s="1"/>
      <c r="E36" s="1"/>
      <c r="F36" s="1"/>
      <c r="G36" s="1"/>
      <c r="H36" s="1"/>
      <c r="I36" s="1"/>
    </row>
    <row r="37" spans="2:9" x14ac:dyDescent="0.15">
      <c r="C37" s="1"/>
      <c r="D37" s="67"/>
      <c r="E37" s="67"/>
      <c r="F37" s="67"/>
      <c r="G37" s="67"/>
      <c r="H37" s="67"/>
      <c r="I37" s="1"/>
    </row>
    <row r="38" spans="2:9" x14ac:dyDescent="0.15">
      <c r="C38" s="1"/>
      <c r="D38" s="3"/>
      <c r="E38" s="3"/>
      <c r="F38" s="3"/>
      <c r="G38" s="3"/>
      <c r="H38" s="2"/>
      <c r="I38" s="1"/>
    </row>
    <row r="39" spans="2:9" x14ac:dyDescent="0.15">
      <c r="C39" s="1"/>
      <c r="D39" s="67"/>
      <c r="E39" s="67"/>
      <c r="F39" s="67"/>
      <c r="G39" s="67"/>
      <c r="H39" s="67"/>
      <c r="I39" s="1"/>
    </row>
    <row r="40" spans="2:9" x14ac:dyDescent="0.15">
      <c r="C40" s="1"/>
      <c r="D40" s="4"/>
      <c r="E40" s="3"/>
      <c r="F40" s="3"/>
      <c r="G40" s="3"/>
      <c r="H40" s="3"/>
      <c r="I40" s="1"/>
    </row>
    <row r="41" spans="2:9" x14ac:dyDescent="0.15">
      <c r="C41" s="1"/>
      <c r="D41" s="67"/>
      <c r="E41" s="67"/>
      <c r="F41" s="67"/>
      <c r="G41" s="67"/>
      <c r="H41" s="67"/>
      <c r="I41" s="1"/>
    </row>
    <row r="42" spans="2:9" x14ac:dyDescent="0.15">
      <c r="C42" s="1"/>
      <c r="D42" s="3"/>
      <c r="E42" s="3"/>
      <c r="F42" s="3"/>
      <c r="G42" s="2"/>
      <c r="H42" s="3"/>
      <c r="I42" s="1"/>
    </row>
    <row r="43" spans="2:9" x14ac:dyDescent="0.15">
      <c r="C43" s="1"/>
      <c r="D43" s="67"/>
      <c r="E43" s="67"/>
      <c r="F43" s="67"/>
      <c r="G43" s="67"/>
      <c r="H43" s="67"/>
      <c r="I43" s="1"/>
    </row>
    <row r="44" spans="2:9" x14ac:dyDescent="0.15">
      <c r="C44" s="1"/>
      <c r="D44" s="3"/>
      <c r="E44" s="3"/>
      <c r="F44" s="3"/>
      <c r="G44" s="2"/>
      <c r="H44" s="3"/>
      <c r="I44" s="3"/>
    </row>
    <row r="45" spans="2:9" x14ac:dyDescent="0.15">
      <c r="C45" s="1"/>
      <c r="D45" s="67"/>
      <c r="E45" s="67"/>
      <c r="F45" s="67"/>
      <c r="G45" s="67"/>
      <c r="H45" s="67"/>
      <c r="I45" s="1"/>
    </row>
    <row r="46" spans="2:9" x14ac:dyDescent="0.15">
      <c r="C46" s="1"/>
      <c r="D46" s="3"/>
      <c r="E46" s="68"/>
      <c r="F46" s="3"/>
      <c r="G46" s="3"/>
      <c r="H46" s="3"/>
      <c r="I46" s="3"/>
    </row>
    <row r="47" spans="2:9" x14ac:dyDescent="0.15">
      <c r="C47" s="1"/>
      <c r="D47" s="67"/>
      <c r="E47" s="67"/>
      <c r="F47" s="67"/>
      <c r="G47" s="67"/>
      <c r="H47" s="67"/>
      <c r="I47" s="1"/>
    </row>
    <row r="48" spans="2:9" x14ac:dyDescent="0.15">
      <c r="C48" s="1"/>
      <c r="D48" s="5"/>
      <c r="E48" s="5"/>
      <c r="F48" s="5"/>
      <c r="G48" s="5"/>
      <c r="H48" s="5"/>
      <c r="I48" s="1"/>
    </row>
    <row r="49" spans="3:9" x14ac:dyDescent="0.15">
      <c r="C49" s="1"/>
      <c r="D49" s="1"/>
      <c r="E49" s="1"/>
      <c r="F49" s="1"/>
      <c r="G49" s="1"/>
      <c r="H49" s="1"/>
      <c r="I49" s="1"/>
    </row>
  </sheetData>
  <mergeCells count="20">
    <mergeCell ref="B11:C11"/>
    <mergeCell ref="B12:C12"/>
    <mergeCell ref="B23:C23"/>
    <mergeCell ref="B13:C13"/>
    <mergeCell ref="B14:C14"/>
    <mergeCell ref="B15:C15"/>
    <mergeCell ref="B16:C16"/>
    <mergeCell ref="B17:B22"/>
    <mergeCell ref="B7:C7"/>
    <mergeCell ref="B3:C6"/>
    <mergeCell ref="I9:I10"/>
    <mergeCell ref="D3:D6"/>
    <mergeCell ref="E3:E6"/>
    <mergeCell ref="F3:F6"/>
    <mergeCell ref="G3:G6"/>
    <mergeCell ref="H3:H6"/>
    <mergeCell ref="I7:I8"/>
    <mergeCell ref="B8:C8"/>
    <mergeCell ref="B9:C9"/>
    <mergeCell ref="B10:C10"/>
  </mergeCells>
  <phoneticPr fontId="3"/>
  <printOptions horizontalCentered="1" verticalCentered="1"/>
  <pageMargins left="0.78740157480314965" right="0" top="0" bottom="0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資料2-5-7</vt:lpstr>
      <vt:lpstr>'資料2-5-7'!Print_Area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Prepress Production Dept.</cp:lastModifiedBy>
  <cp:lastPrinted>2021-11-29T01:54:17Z</cp:lastPrinted>
  <dcterms:created xsi:type="dcterms:W3CDTF">2000-09-26T01:58:19Z</dcterms:created>
  <dcterms:modified xsi:type="dcterms:W3CDTF">2022-02-22T05:47:53Z</dcterms:modified>
</cp:coreProperties>
</file>