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23040" windowHeight="8610"/>
  </bookViews>
  <sheets>
    <sheet name="資料4-1" sheetId="3" r:id="rId1"/>
  </sheets>
  <calcPr calcId="191029"/>
</workbook>
</file>

<file path=xl/calcChain.xml><?xml version="1.0" encoding="utf-8"?>
<calcChain xmlns="http://schemas.openxmlformats.org/spreadsheetml/2006/main">
  <c r="D51" i="3" l="1"/>
  <c r="E51" i="3"/>
  <c r="F51" i="3"/>
  <c r="C51" i="3"/>
  <c r="G47" i="3"/>
  <c r="G51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0" i="3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sharedStrings.xml><?xml version="1.0" encoding="utf-8"?>
<sst xmlns="http://schemas.openxmlformats.org/spreadsheetml/2006/main" count="55" uniqueCount="55">
  <si>
    <t>北海道</t>
    <rPh sb="0" eb="3">
      <t>ホッカイドウ</t>
    </rPh>
    <phoneticPr fontId="18"/>
  </si>
  <si>
    <t>自主防災組織を有する市町村数</t>
    <rPh sb="0" eb="2">
      <t>ジシュ</t>
    </rPh>
    <rPh sb="2" eb="4">
      <t>ボウサイ</t>
    </rPh>
    <rPh sb="4" eb="6">
      <t>ソシキ</t>
    </rPh>
    <rPh sb="7" eb="8">
      <t>ユウ</t>
    </rPh>
    <rPh sb="10" eb="13">
      <t>シチョウソン</t>
    </rPh>
    <rPh sb="13" eb="14">
      <t>スウ</t>
    </rPh>
    <phoneticPr fontId="18"/>
  </si>
  <si>
    <t>自主防災組織がその活動範囲としている地域の世帯数
（B)</t>
    <rPh sb="0" eb="2">
      <t>ジシュ</t>
    </rPh>
    <rPh sb="2" eb="4">
      <t>ボウサイ</t>
    </rPh>
    <rPh sb="4" eb="6">
      <t>ソシキ</t>
    </rPh>
    <rPh sb="9" eb="11">
      <t>カツドウ</t>
    </rPh>
    <rPh sb="11" eb="13">
      <t>ハンイ</t>
    </rPh>
    <rPh sb="18" eb="20">
      <t>チイキ</t>
    </rPh>
    <rPh sb="21" eb="24">
      <t>セタイスウ</t>
    </rPh>
    <phoneticPr fontId="18"/>
  </si>
  <si>
    <t>管内世帯数
（A)</t>
    <rPh sb="0" eb="2">
      <t>カンナイ</t>
    </rPh>
    <phoneticPr fontId="18"/>
  </si>
  <si>
    <t>管内市
町村数</t>
    <rPh sb="0" eb="2">
      <t>カンナイ</t>
    </rPh>
    <rPh sb="2" eb="3">
      <t>シ</t>
    </rPh>
    <rPh sb="4" eb="6">
      <t>チョウソン</t>
    </rPh>
    <rPh sb="6" eb="7">
      <t>スウ</t>
    </rPh>
    <phoneticPr fontId="18"/>
  </si>
  <si>
    <t>合計</t>
    <rPh sb="0" eb="2">
      <t>ゴウケイ</t>
    </rPh>
    <phoneticPr fontId="18"/>
  </si>
  <si>
    <t>自主防災
組織活動
カバー率
（％）
（B/A）</t>
    <rPh sb="0" eb="2">
      <t>ジシュ</t>
    </rPh>
    <rPh sb="2" eb="4">
      <t>ボウサイ</t>
    </rPh>
    <rPh sb="5" eb="7">
      <t>ソシキ</t>
    </rPh>
    <rPh sb="7" eb="9">
      <t>カツドウ</t>
    </rPh>
    <rPh sb="13" eb="14">
      <t>リツ</t>
    </rPh>
    <phoneticPr fontId="18"/>
  </si>
  <si>
    <t>青森</t>
    <rPh sb="0" eb="2">
      <t>アオモリ</t>
    </rPh>
    <phoneticPr fontId="18"/>
  </si>
  <si>
    <t>岩手</t>
    <rPh sb="0" eb="2">
      <t>イワテ</t>
    </rPh>
    <phoneticPr fontId="18"/>
  </si>
  <si>
    <t>宮城</t>
    <rPh sb="0" eb="2">
      <t>ミヤギ</t>
    </rPh>
    <phoneticPr fontId="18"/>
  </si>
  <si>
    <t>秋田</t>
    <rPh sb="0" eb="2">
      <t>アキタ</t>
    </rPh>
    <phoneticPr fontId="18"/>
  </si>
  <si>
    <t>山形</t>
    <rPh sb="0" eb="2">
      <t>ヤマガタ</t>
    </rPh>
    <phoneticPr fontId="18"/>
  </si>
  <si>
    <t>福島</t>
    <rPh sb="0" eb="2">
      <t>フクシマ</t>
    </rPh>
    <phoneticPr fontId="18"/>
  </si>
  <si>
    <t>茨城</t>
    <rPh sb="0" eb="2">
      <t>イバラキ</t>
    </rPh>
    <phoneticPr fontId="18"/>
  </si>
  <si>
    <t>栃木</t>
    <rPh sb="0" eb="2">
      <t>トチギ</t>
    </rPh>
    <phoneticPr fontId="18"/>
  </si>
  <si>
    <t>群馬</t>
    <rPh sb="0" eb="2">
      <t>グンマ</t>
    </rPh>
    <phoneticPr fontId="18"/>
  </si>
  <si>
    <t>埼玉</t>
    <phoneticPr fontId="18"/>
  </si>
  <si>
    <t>千葉</t>
    <rPh sb="0" eb="2">
      <t>チバ</t>
    </rPh>
    <phoneticPr fontId="18"/>
  </si>
  <si>
    <t>東京</t>
    <rPh sb="0" eb="2">
      <t>トウキョウ</t>
    </rPh>
    <phoneticPr fontId="18"/>
  </si>
  <si>
    <t>神奈川</t>
    <rPh sb="0" eb="3">
      <t>カナガワ</t>
    </rPh>
    <phoneticPr fontId="18"/>
  </si>
  <si>
    <t>新潟</t>
    <rPh sb="0" eb="2">
      <t>ニイガタ</t>
    </rPh>
    <phoneticPr fontId="18"/>
  </si>
  <si>
    <t>富山</t>
    <phoneticPr fontId="18"/>
  </si>
  <si>
    <t>石川</t>
    <rPh sb="0" eb="2">
      <t>イシカワ</t>
    </rPh>
    <phoneticPr fontId="18"/>
  </si>
  <si>
    <t>福井</t>
    <rPh sb="0" eb="2">
      <t>フクイ</t>
    </rPh>
    <phoneticPr fontId="18"/>
  </si>
  <si>
    <t>山梨</t>
    <rPh sb="0" eb="2">
      <t>ヤマナシ</t>
    </rPh>
    <phoneticPr fontId="18"/>
  </si>
  <si>
    <t>長野</t>
    <rPh sb="0" eb="2">
      <t>ナガノ</t>
    </rPh>
    <phoneticPr fontId="18"/>
  </si>
  <si>
    <t>岐阜</t>
    <rPh sb="0" eb="2">
      <t>ギフ</t>
    </rPh>
    <phoneticPr fontId="18"/>
  </si>
  <si>
    <t>静岡</t>
    <rPh sb="0" eb="2">
      <t>シズオカ</t>
    </rPh>
    <phoneticPr fontId="18"/>
  </si>
  <si>
    <t>愛知</t>
    <rPh sb="0" eb="2">
      <t>アイチ</t>
    </rPh>
    <phoneticPr fontId="18"/>
  </si>
  <si>
    <t>三重</t>
    <rPh sb="0" eb="2">
      <t>ミエ</t>
    </rPh>
    <phoneticPr fontId="18"/>
  </si>
  <si>
    <t>滋賀</t>
    <rPh sb="0" eb="2">
      <t>シガ</t>
    </rPh>
    <phoneticPr fontId="18"/>
  </si>
  <si>
    <t>京都</t>
    <rPh sb="0" eb="2">
      <t>キョウト</t>
    </rPh>
    <phoneticPr fontId="18"/>
  </si>
  <si>
    <t>大阪</t>
    <rPh sb="0" eb="2">
      <t>オオサカ</t>
    </rPh>
    <phoneticPr fontId="18"/>
  </si>
  <si>
    <t>兵庫</t>
    <rPh sb="0" eb="2">
      <t>ヒョウゴ</t>
    </rPh>
    <phoneticPr fontId="18"/>
  </si>
  <si>
    <t>奈良</t>
    <phoneticPr fontId="18"/>
  </si>
  <si>
    <t>和歌山</t>
    <rPh sb="0" eb="3">
      <t>ワカヤマ</t>
    </rPh>
    <phoneticPr fontId="18"/>
  </si>
  <si>
    <t>鳥取</t>
    <rPh sb="0" eb="2">
      <t>トットリ</t>
    </rPh>
    <phoneticPr fontId="18"/>
  </si>
  <si>
    <t>島根</t>
    <rPh sb="0" eb="2">
      <t>シマネ</t>
    </rPh>
    <phoneticPr fontId="18"/>
  </si>
  <si>
    <t>岡山</t>
    <rPh sb="0" eb="2">
      <t>オカヤマ</t>
    </rPh>
    <phoneticPr fontId="18"/>
  </si>
  <si>
    <t>広島</t>
    <rPh sb="0" eb="2">
      <t>ヒロシマ</t>
    </rPh>
    <phoneticPr fontId="18"/>
  </si>
  <si>
    <t>山口</t>
    <rPh sb="0" eb="2">
      <t>ヤマグチ</t>
    </rPh>
    <phoneticPr fontId="18"/>
  </si>
  <si>
    <t>徳島</t>
    <rPh sb="0" eb="2">
      <t>トクシマ</t>
    </rPh>
    <phoneticPr fontId="18"/>
  </si>
  <si>
    <t>香川</t>
    <rPh sb="0" eb="2">
      <t>カガワ</t>
    </rPh>
    <phoneticPr fontId="18"/>
  </si>
  <si>
    <t>愛媛</t>
    <rPh sb="0" eb="2">
      <t>エヒメ</t>
    </rPh>
    <phoneticPr fontId="18"/>
  </si>
  <si>
    <t>高知</t>
    <rPh sb="0" eb="2">
      <t>コウチ</t>
    </rPh>
    <phoneticPr fontId="18"/>
  </si>
  <si>
    <t>福岡</t>
    <rPh sb="0" eb="2">
      <t>フクオカ</t>
    </rPh>
    <phoneticPr fontId="18"/>
  </si>
  <si>
    <t>佐賀</t>
    <rPh sb="0" eb="2">
      <t>サガ</t>
    </rPh>
    <phoneticPr fontId="18"/>
  </si>
  <si>
    <t>長崎</t>
    <rPh sb="0" eb="2">
      <t>ナガサキ</t>
    </rPh>
    <phoneticPr fontId="18"/>
  </si>
  <si>
    <t>熊本</t>
    <rPh sb="0" eb="2">
      <t>クマモト</t>
    </rPh>
    <phoneticPr fontId="18"/>
  </si>
  <si>
    <t>大分</t>
    <rPh sb="0" eb="2">
      <t>ダイブ</t>
    </rPh>
    <phoneticPr fontId="18"/>
  </si>
  <si>
    <t>宮崎</t>
    <phoneticPr fontId="18"/>
  </si>
  <si>
    <t>鹿児島</t>
    <rPh sb="0" eb="3">
      <t>カゴシマ</t>
    </rPh>
    <phoneticPr fontId="18"/>
  </si>
  <si>
    <t>沖縄</t>
    <rPh sb="0" eb="2">
      <t>オキナワ</t>
    </rPh>
    <phoneticPr fontId="18"/>
  </si>
  <si>
    <t>（令和３年４月１日現在）</t>
    <rPh sb="1" eb="3">
      <t>レイワ</t>
    </rPh>
    <phoneticPr fontId="18"/>
  </si>
  <si>
    <t>資料４-１　自主防災組織の都道府県別結成状況</t>
    <rPh sb="0" eb="2">
      <t>シリョウ</t>
    </rPh>
    <rPh sb="6" eb="8">
      <t>ジシュ</t>
    </rPh>
    <rPh sb="8" eb="10">
      <t>ボウサイ</t>
    </rPh>
    <rPh sb="10" eb="12">
      <t>ソシキ</t>
    </rPh>
    <rPh sb="13" eb="17">
      <t>トドウフケン</t>
    </rPh>
    <rPh sb="17" eb="18">
      <t>ベツ</t>
    </rPh>
    <rPh sb="18" eb="20">
      <t>ケッセイ</t>
    </rPh>
    <rPh sb="20" eb="22">
      <t>ジョウキョウ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</si>
</sst>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34" borderId="10" xfId="0" applyNumberFormat="1" applyFill="1" applyBorder="1">
      <alignment vertical="center"/>
    </xf>
    <xf numFmtId="176" fontId="0" fillId="33" borderId="10" xfId="0" applyNumberFormat="1" applyFill="1" applyBorder="1">
      <alignment vertical="center"/>
    </xf>
    <xf numFmtId="177" fontId="19" fillId="33" borderId="10" xfId="0" applyNumberFormat="1" applyFont="1" applyFill="1" applyBorder="1">
      <alignment vertical="center"/>
    </xf>
    <xf numFmtId="177" fontId="19" fillId="0" borderId="10" xfId="0" applyNumberFormat="1" applyFont="1" applyFill="1" applyBorder="1">
      <alignment vertical="center"/>
    </xf>
    <xf numFmtId="38" fontId="19" fillId="0" borderId="10" xfId="42" applyFont="1" applyBorder="1">
      <alignment vertical="center"/>
    </xf>
    <xf numFmtId="38" fontId="0" fillId="0" borderId="10" xfId="42" applyFont="1" applyFill="1" applyBorder="1">
      <alignment vertical="center"/>
    </xf>
    <xf numFmtId="38" fontId="19" fillId="0" borderId="10" xfId="42" applyFont="1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10" xfId="42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177" fontId="0" fillId="35" borderId="11" xfId="0" applyNumberFormat="1" applyFill="1" applyBorder="1" applyAlignment="1">
      <alignment horizontal="center" vertical="center" wrapText="1"/>
    </xf>
    <xf numFmtId="177" fontId="0" fillId="35" borderId="12" xfId="0" applyNumberForma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tabSelected="1" zoomScaleNormal="100" zoomScaleSheetLayoutView="100" workbookViewId="0"/>
  </sheetViews>
  <sheetFormatPr defaultRowHeight="13.5" x14ac:dyDescent="0.15"/>
  <cols>
    <col min="3" max="3" width="10.625" customWidth="1"/>
    <col min="4" max="4" width="15.625" customWidth="1"/>
    <col min="5" max="5" width="10.625" customWidth="1"/>
    <col min="6" max="6" width="15.625" customWidth="1"/>
    <col min="7" max="7" width="12.625" style="1" customWidth="1"/>
  </cols>
  <sheetData>
    <row r="1" spans="2:7" x14ac:dyDescent="0.15">
      <c r="B1" t="s">
        <v>54</v>
      </c>
      <c r="F1" s="11" t="s">
        <v>53</v>
      </c>
      <c r="G1" s="11"/>
    </row>
    <row r="2" spans="2:7" x14ac:dyDescent="0.15">
      <c r="B2" s="13"/>
      <c r="C2" s="12" t="s">
        <v>4</v>
      </c>
      <c r="D2" s="12" t="s">
        <v>3</v>
      </c>
      <c r="E2" s="12" t="s">
        <v>1</v>
      </c>
      <c r="F2" s="12" t="s">
        <v>2</v>
      </c>
      <c r="G2" s="14" t="s">
        <v>6</v>
      </c>
    </row>
    <row r="3" spans="2:7" ht="92.45" customHeight="1" x14ac:dyDescent="0.15">
      <c r="B3" s="13"/>
      <c r="C3" s="12"/>
      <c r="D3" s="12"/>
      <c r="E3" s="12"/>
      <c r="F3" s="12"/>
      <c r="G3" s="15"/>
    </row>
    <row r="4" spans="2:7" x14ac:dyDescent="0.15">
      <c r="B4" s="2" t="s">
        <v>0</v>
      </c>
      <c r="C4" s="6">
        <v>179</v>
      </c>
      <c r="D4" s="7">
        <v>2791190</v>
      </c>
      <c r="E4" s="8">
        <v>154</v>
      </c>
      <c r="F4" s="7">
        <v>1786807</v>
      </c>
      <c r="G4" s="5">
        <f>F4/D4</f>
        <v>0.640159573515239</v>
      </c>
    </row>
    <row r="5" spans="2:7" x14ac:dyDescent="0.15">
      <c r="B5" s="2" t="s">
        <v>7</v>
      </c>
      <c r="C5" s="6">
        <v>40</v>
      </c>
      <c r="D5" s="7">
        <v>593432</v>
      </c>
      <c r="E5" s="8">
        <v>40</v>
      </c>
      <c r="F5" s="7">
        <v>331199</v>
      </c>
      <c r="G5" s="5">
        <f t="shared" ref="G5:G50" si="0">F5/D5</f>
        <v>0.55810775286806236</v>
      </c>
    </row>
    <row r="6" spans="2:7" x14ac:dyDescent="0.15">
      <c r="B6" s="2" t="s">
        <v>8</v>
      </c>
      <c r="C6" s="6">
        <v>33</v>
      </c>
      <c r="D6" s="7">
        <v>531329</v>
      </c>
      <c r="E6" s="8">
        <v>33</v>
      </c>
      <c r="F6" s="7">
        <v>469577</v>
      </c>
      <c r="G6" s="5">
        <f t="shared" si="0"/>
        <v>0.8837782240382136</v>
      </c>
    </row>
    <row r="7" spans="2:7" x14ac:dyDescent="0.15">
      <c r="B7" s="2" t="s">
        <v>9</v>
      </c>
      <c r="C7" s="6">
        <v>35</v>
      </c>
      <c r="D7" s="7">
        <v>1018623</v>
      </c>
      <c r="E7" s="8">
        <v>35</v>
      </c>
      <c r="F7" s="7">
        <v>846246</v>
      </c>
      <c r="G7" s="5">
        <f t="shared" si="0"/>
        <v>0.83077448673356091</v>
      </c>
    </row>
    <row r="8" spans="2:7" x14ac:dyDescent="0.15">
      <c r="B8" s="2" t="s">
        <v>10</v>
      </c>
      <c r="C8" s="6">
        <v>25</v>
      </c>
      <c r="D8" s="7">
        <v>414796</v>
      </c>
      <c r="E8" s="8">
        <v>25</v>
      </c>
      <c r="F8" s="7">
        <v>299152</v>
      </c>
      <c r="G8" s="5">
        <f t="shared" si="0"/>
        <v>0.72120271169442329</v>
      </c>
    </row>
    <row r="9" spans="2:7" x14ac:dyDescent="0.15">
      <c r="B9" s="2" t="s">
        <v>11</v>
      </c>
      <c r="C9" s="6">
        <v>35</v>
      </c>
      <c r="D9" s="7">
        <v>416736</v>
      </c>
      <c r="E9" s="8">
        <v>35</v>
      </c>
      <c r="F9" s="7">
        <v>382283</v>
      </c>
      <c r="G9" s="5">
        <f t="shared" si="0"/>
        <v>0.91732655686093834</v>
      </c>
    </row>
    <row r="10" spans="2:7" x14ac:dyDescent="0.15">
      <c r="B10" s="2" t="s">
        <v>12</v>
      </c>
      <c r="C10" s="6">
        <v>59</v>
      </c>
      <c r="D10" s="7">
        <v>787424</v>
      </c>
      <c r="E10" s="8">
        <v>55</v>
      </c>
      <c r="F10" s="7">
        <v>589248</v>
      </c>
      <c r="G10" s="5">
        <f t="shared" si="0"/>
        <v>0.74832364774251225</v>
      </c>
    </row>
    <row r="11" spans="2:7" x14ac:dyDescent="0.15">
      <c r="B11" s="2" t="s">
        <v>13</v>
      </c>
      <c r="C11" s="6">
        <v>44</v>
      </c>
      <c r="D11" s="7">
        <v>1262723</v>
      </c>
      <c r="E11" s="8">
        <v>44</v>
      </c>
      <c r="F11" s="8">
        <v>1059964</v>
      </c>
      <c r="G11" s="5">
        <f t="shared" si="0"/>
        <v>0.83942717444760251</v>
      </c>
    </row>
    <row r="12" spans="2:7" x14ac:dyDescent="0.15">
      <c r="B12" s="2" t="s">
        <v>14</v>
      </c>
      <c r="C12" s="6">
        <v>25</v>
      </c>
      <c r="D12" s="7">
        <v>825457</v>
      </c>
      <c r="E12" s="8">
        <v>25</v>
      </c>
      <c r="F12" s="7">
        <v>693710</v>
      </c>
      <c r="G12" s="5">
        <f t="shared" si="0"/>
        <v>0.8403950781203624</v>
      </c>
    </row>
    <row r="13" spans="2:7" x14ac:dyDescent="0.15">
      <c r="B13" s="2" t="s">
        <v>15</v>
      </c>
      <c r="C13" s="6">
        <v>35</v>
      </c>
      <c r="D13" s="7">
        <v>859311</v>
      </c>
      <c r="E13" s="8">
        <v>35</v>
      </c>
      <c r="F13" s="7">
        <v>783331</v>
      </c>
      <c r="G13" s="5">
        <f t="shared" si="0"/>
        <v>0.91158032423651036</v>
      </c>
    </row>
    <row r="14" spans="2:7" x14ac:dyDescent="0.15">
      <c r="B14" s="2" t="s">
        <v>16</v>
      </c>
      <c r="C14" s="6">
        <v>63</v>
      </c>
      <c r="D14" s="7">
        <v>3390385</v>
      </c>
      <c r="E14" s="8">
        <v>63</v>
      </c>
      <c r="F14" s="7">
        <v>3115152</v>
      </c>
      <c r="G14" s="5">
        <f t="shared" si="0"/>
        <v>0.91881954409307498</v>
      </c>
    </row>
    <row r="15" spans="2:7" x14ac:dyDescent="0.15">
      <c r="B15" s="2" t="s">
        <v>17</v>
      </c>
      <c r="C15" s="6">
        <v>54</v>
      </c>
      <c r="D15" s="7">
        <v>2973864</v>
      </c>
      <c r="E15" s="8">
        <v>54</v>
      </c>
      <c r="F15" s="7">
        <v>2041938</v>
      </c>
      <c r="G15" s="5">
        <f t="shared" si="0"/>
        <v>0.68662790228470438</v>
      </c>
    </row>
    <row r="16" spans="2:7" x14ac:dyDescent="0.15">
      <c r="B16" s="2" t="s">
        <v>18</v>
      </c>
      <c r="C16" s="6">
        <v>62</v>
      </c>
      <c r="D16" s="7">
        <v>7351159</v>
      </c>
      <c r="E16" s="8">
        <v>55</v>
      </c>
      <c r="F16" s="7">
        <v>5525793</v>
      </c>
      <c r="G16" s="5">
        <f t="shared" si="0"/>
        <v>0.75169003962504422</v>
      </c>
    </row>
    <row r="17" spans="2:7" x14ac:dyDescent="0.15">
      <c r="B17" s="2" t="s">
        <v>19</v>
      </c>
      <c r="C17" s="6">
        <v>33</v>
      </c>
      <c r="D17" s="7">
        <v>4260560</v>
      </c>
      <c r="E17" s="8">
        <v>33</v>
      </c>
      <c r="F17" s="7">
        <v>3285464</v>
      </c>
      <c r="G17" s="5">
        <f t="shared" si="0"/>
        <v>0.77113431098259388</v>
      </c>
    </row>
    <row r="18" spans="2:7" x14ac:dyDescent="0.15">
      <c r="B18" s="2" t="s">
        <v>20</v>
      </c>
      <c r="C18" s="6">
        <v>30</v>
      </c>
      <c r="D18" s="7">
        <v>908151</v>
      </c>
      <c r="E18" s="8">
        <v>30</v>
      </c>
      <c r="F18" s="7">
        <v>790961</v>
      </c>
      <c r="G18" s="5">
        <f t="shared" si="0"/>
        <v>0.8709575830451104</v>
      </c>
    </row>
    <row r="19" spans="2:7" x14ac:dyDescent="0.15">
      <c r="B19" s="2" t="s">
        <v>21</v>
      </c>
      <c r="C19" s="6">
        <v>15</v>
      </c>
      <c r="D19" s="7">
        <v>428018</v>
      </c>
      <c r="E19" s="8">
        <v>15</v>
      </c>
      <c r="F19" s="7">
        <v>377670</v>
      </c>
      <c r="G19" s="5">
        <f t="shared" si="0"/>
        <v>0.88236943306122639</v>
      </c>
    </row>
    <row r="20" spans="2:7" x14ac:dyDescent="0.15">
      <c r="B20" s="2" t="s">
        <v>22</v>
      </c>
      <c r="C20" s="6">
        <v>19</v>
      </c>
      <c r="D20" s="7">
        <v>489138</v>
      </c>
      <c r="E20" s="8">
        <v>19</v>
      </c>
      <c r="F20" s="7">
        <v>473676</v>
      </c>
      <c r="G20" s="5">
        <f t="shared" si="0"/>
        <v>0.96838928891233145</v>
      </c>
    </row>
    <row r="21" spans="2:7" x14ac:dyDescent="0.15">
      <c r="B21" s="2" t="s">
        <v>23</v>
      </c>
      <c r="C21" s="6">
        <v>17</v>
      </c>
      <c r="D21" s="7">
        <v>298068</v>
      </c>
      <c r="E21" s="8">
        <v>17</v>
      </c>
      <c r="F21" s="7">
        <v>271804</v>
      </c>
      <c r="G21" s="5">
        <f t="shared" si="0"/>
        <v>0.91188587839016599</v>
      </c>
    </row>
    <row r="22" spans="2:7" x14ac:dyDescent="0.15">
      <c r="B22" s="2" t="s">
        <v>24</v>
      </c>
      <c r="C22" s="6">
        <v>27</v>
      </c>
      <c r="D22" s="7">
        <v>363677</v>
      </c>
      <c r="E22" s="8">
        <v>27</v>
      </c>
      <c r="F22" s="7">
        <v>335799</v>
      </c>
      <c r="G22" s="5">
        <f t="shared" si="0"/>
        <v>0.92334406630059096</v>
      </c>
    </row>
    <row r="23" spans="2:7" x14ac:dyDescent="0.15">
      <c r="B23" s="2" t="s">
        <v>25</v>
      </c>
      <c r="C23" s="6">
        <v>77</v>
      </c>
      <c r="D23" s="7">
        <v>874475</v>
      </c>
      <c r="E23" s="8">
        <v>76</v>
      </c>
      <c r="F23" s="7">
        <v>831352</v>
      </c>
      <c r="G23" s="5">
        <f t="shared" si="0"/>
        <v>0.95068698361874271</v>
      </c>
    </row>
    <row r="24" spans="2:7" x14ac:dyDescent="0.15">
      <c r="B24" s="2" t="s">
        <v>26</v>
      </c>
      <c r="C24" s="6">
        <v>42</v>
      </c>
      <c r="D24" s="7">
        <v>824394</v>
      </c>
      <c r="E24" s="8">
        <v>42</v>
      </c>
      <c r="F24" s="7">
        <v>733508</v>
      </c>
      <c r="G24" s="5">
        <f t="shared" si="0"/>
        <v>0.88975417094253473</v>
      </c>
    </row>
    <row r="25" spans="2:7" x14ac:dyDescent="0.15">
      <c r="B25" s="2" t="s">
        <v>27</v>
      </c>
      <c r="C25" s="6">
        <v>35</v>
      </c>
      <c r="D25" s="7">
        <v>1611605</v>
      </c>
      <c r="E25" s="8">
        <v>35</v>
      </c>
      <c r="F25" s="7">
        <v>1517009</v>
      </c>
      <c r="G25" s="5">
        <f t="shared" si="0"/>
        <v>0.94130323497383039</v>
      </c>
    </row>
    <row r="26" spans="2:7" x14ac:dyDescent="0.15">
      <c r="B26" s="2" t="s">
        <v>28</v>
      </c>
      <c r="C26" s="6">
        <v>54</v>
      </c>
      <c r="D26" s="7">
        <v>3371460</v>
      </c>
      <c r="E26" s="8">
        <v>54</v>
      </c>
      <c r="F26" s="7">
        <v>3199310</v>
      </c>
      <c r="G26" s="5">
        <f t="shared" si="0"/>
        <v>0.94893903531407753</v>
      </c>
    </row>
    <row r="27" spans="2:7" x14ac:dyDescent="0.15">
      <c r="B27" s="2" t="s">
        <v>29</v>
      </c>
      <c r="C27" s="6">
        <v>29</v>
      </c>
      <c r="D27" s="7">
        <v>810783</v>
      </c>
      <c r="E27" s="8">
        <v>29</v>
      </c>
      <c r="F27" s="7">
        <v>716331</v>
      </c>
      <c r="G27" s="5">
        <f t="shared" si="0"/>
        <v>0.88350520422850509</v>
      </c>
    </row>
    <row r="28" spans="2:7" x14ac:dyDescent="0.15">
      <c r="B28" s="2" t="s">
        <v>30</v>
      </c>
      <c r="C28" s="6">
        <v>19</v>
      </c>
      <c r="D28" s="7">
        <v>593411</v>
      </c>
      <c r="E28" s="8">
        <v>19</v>
      </c>
      <c r="F28" s="7">
        <v>533854</v>
      </c>
      <c r="G28" s="5">
        <f t="shared" si="0"/>
        <v>0.89963617122028405</v>
      </c>
    </row>
    <row r="29" spans="2:7" x14ac:dyDescent="0.15">
      <c r="B29" s="2" t="s">
        <v>31</v>
      </c>
      <c r="C29" s="6">
        <v>26</v>
      </c>
      <c r="D29" s="7">
        <v>1235521</v>
      </c>
      <c r="E29" s="8">
        <v>25</v>
      </c>
      <c r="F29" s="7">
        <v>1116866</v>
      </c>
      <c r="G29" s="5">
        <f t="shared" si="0"/>
        <v>0.90396359106805957</v>
      </c>
    </row>
    <row r="30" spans="2:7" x14ac:dyDescent="0.15">
      <c r="B30" s="2" t="s">
        <v>32</v>
      </c>
      <c r="C30" s="6">
        <v>43</v>
      </c>
      <c r="D30" s="7">
        <v>4375740</v>
      </c>
      <c r="E30" s="8">
        <v>43</v>
      </c>
      <c r="F30" s="7">
        <v>3964597</v>
      </c>
      <c r="G30" s="5">
        <f t="shared" si="0"/>
        <v>0.90604034974655712</v>
      </c>
    </row>
    <row r="31" spans="2:7" x14ac:dyDescent="0.15">
      <c r="B31" s="2" t="s">
        <v>33</v>
      </c>
      <c r="C31" s="6">
        <v>41</v>
      </c>
      <c r="D31" s="7">
        <v>2519879</v>
      </c>
      <c r="E31" s="8">
        <v>41</v>
      </c>
      <c r="F31" s="7">
        <v>2450202</v>
      </c>
      <c r="G31" s="5">
        <f t="shared" si="0"/>
        <v>0.97234906914181196</v>
      </c>
    </row>
    <row r="32" spans="2:7" x14ac:dyDescent="0.15">
      <c r="B32" s="2" t="s">
        <v>34</v>
      </c>
      <c r="C32" s="6">
        <v>39</v>
      </c>
      <c r="D32" s="7">
        <v>601029</v>
      </c>
      <c r="E32" s="8">
        <v>38</v>
      </c>
      <c r="F32" s="7">
        <v>483938</v>
      </c>
      <c r="G32" s="5">
        <f t="shared" si="0"/>
        <v>0.80518244543940476</v>
      </c>
    </row>
    <row r="33" spans="2:7" x14ac:dyDescent="0.15">
      <c r="B33" s="2" t="s">
        <v>35</v>
      </c>
      <c r="C33" s="6">
        <v>30</v>
      </c>
      <c r="D33" s="7">
        <v>423350</v>
      </c>
      <c r="E33" s="8">
        <v>30</v>
      </c>
      <c r="F33" s="7">
        <v>406889</v>
      </c>
      <c r="G33" s="5">
        <f t="shared" si="0"/>
        <v>0.96111727884728948</v>
      </c>
    </row>
    <row r="34" spans="2:7" x14ac:dyDescent="0.15">
      <c r="B34" s="2" t="s">
        <v>36</v>
      </c>
      <c r="C34" s="6">
        <v>19</v>
      </c>
      <c r="D34" s="7">
        <v>238735</v>
      </c>
      <c r="E34" s="8">
        <v>19</v>
      </c>
      <c r="F34" s="7">
        <v>221340</v>
      </c>
      <c r="G34" s="5">
        <f t="shared" si="0"/>
        <v>0.92713678346283535</v>
      </c>
    </row>
    <row r="35" spans="2:7" x14ac:dyDescent="0.15">
      <c r="B35" s="2" t="s">
        <v>37</v>
      </c>
      <c r="C35" s="6">
        <v>19</v>
      </c>
      <c r="D35" s="7">
        <v>292026</v>
      </c>
      <c r="E35" s="8">
        <v>19</v>
      </c>
      <c r="F35" s="7">
        <v>222315</v>
      </c>
      <c r="G35" s="5">
        <f t="shared" si="0"/>
        <v>0.76128495407943131</v>
      </c>
    </row>
    <row r="36" spans="2:7" x14ac:dyDescent="0.15">
      <c r="B36" s="2" t="s">
        <v>38</v>
      </c>
      <c r="C36" s="6">
        <v>27</v>
      </c>
      <c r="D36" s="7">
        <v>859927</v>
      </c>
      <c r="E36" s="8">
        <v>27</v>
      </c>
      <c r="F36" s="7">
        <v>756979</v>
      </c>
      <c r="G36" s="5">
        <f t="shared" si="0"/>
        <v>0.88028286121961519</v>
      </c>
    </row>
    <row r="37" spans="2:7" x14ac:dyDescent="0.15">
      <c r="B37" s="2" t="s">
        <v>39</v>
      </c>
      <c r="C37" s="6">
        <v>23</v>
      </c>
      <c r="D37" s="7">
        <v>1331160</v>
      </c>
      <c r="E37" s="8">
        <v>23</v>
      </c>
      <c r="F37" s="7">
        <v>1252281</v>
      </c>
      <c r="G37" s="5">
        <f t="shared" si="0"/>
        <v>0.94074416298566665</v>
      </c>
    </row>
    <row r="38" spans="2:7" x14ac:dyDescent="0.15">
      <c r="B38" s="2" t="s">
        <v>40</v>
      </c>
      <c r="C38" s="6">
        <v>19</v>
      </c>
      <c r="D38" s="7">
        <v>660163</v>
      </c>
      <c r="E38" s="8">
        <v>19</v>
      </c>
      <c r="F38" s="7">
        <v>621378</v>
      </c>
      <c r="G38" s="5">
        <f t="shared" si="0"/>
        <v>0.94124935811307209</v>
      </c>
    </row>
    <row r="39" spans="2:7" x14ac:dyDescent="0.15">
      <c r="B39" s="2" t="s">
        <v>41</v>
      </c>
      <c r="C39" s="6">
        <v>24</v>
      </c>
      <c r="D39" s="7">
        <v>336684</v>
      </c>
      <c r="E39" s="8">
        <v>24</v>
      </c>
      <c r="F39" s="7">
        <v>316987</v>
      </c>
      <c r="G39" s="5">
        <f t="shared" si="0"/>
        <v>0.94149707143790617</v>
      </c>
    </row>
    <row r="40" spans="2:7" x14ac:dyDescent="0.15">
      <c r="B40" s="2" t="s">
        <v>42</v>
      </c>
      <c r="C40" s="6">
        <v>17</v>
      </c>
      <c r="D40" s="7">
        <v>445694</v>
      </c>
      <c r="E40" s="8">
        <v>17</v>
      </c>
      <c r="F40" s="7">
        <v>432635</v>
      </c>
      <c r="G40" s="5">
        <f t="shared" si="0"/>
        <v>0.9706996279958896</v>
      </c>
    </row>
    <row r="41" spans="2:7" x14ac:dyDescent="0.15">
      <c r="B41" s="2" t="s">
        <v>43</v>
      </c>
      <c r="C41" s="6">
        <v>20</v>
      </c>
      <c r="D41" s="7">
        <v>656453</v>
      </c>
      <c r="E41" s="8">
        <v>20</v>
      </c>
      <c r="F41" s="7">
        <v>614991</v>
      </c>
      <c r="G41" s="5">
        <f t="shared" si="0"/>
        <v>0.93683934721906981</v>
      </c>
    </row>
    <row r="42" spans="2:7" x14ac:dyDescent="0.15">
      <c r="B42" s="2" t="s">
        <v>44</v>
      </c>
      <c r="C42" s="6">
        <v>34</v>
      </c>
      <c r="D42" s="7">
        <v>350669</v>
      </c>
      <c r="E42" s="8">
        <v>34</v>
      </c>
      <c r="F42" s="7">
        <v>339964</v>
      </c>
      <c r="G42" s="5">
        <f t="shared" si="0"/>
        <v>0.96947263658892002</v>
      </c>
    </row>
    <row r="43" spans="2:7" x14ac:dyDescent="0.15">
      <c r="B43" s="2" t="s">
        <v>45</v>
      </c>
      <c r="C43" s="6">
        <v>60</v>
      </c>
      <c r="D43" s="7">
        <v>2427117</v>
      </c>
      <c r="E43" s="8">
        <v>60</v>
      </c>
      <c r="F43" s="7">
        <v>2296382</v>
      </c>
      <c r="G43" s="5">
        <f t="shared" si="0"/>
        <v>0.94613568278743876</v>
      </c>
    </row>
    <row r="44" spans="2:7" x14ac:dyDescent="0.15">
      <c r="B44" s="2" t="s">
        <v>46</v>
      </c>
      <c r="C44" s="6">
        <v>20</v>
      </c>
      <c r="D44" s="7">
        <v>339770</v>
      </c>
      <c r="E44" s="8">
        <v>20</v>
      </c>
      <c r="F44" s="7">
        <v>307877</v>
      </c>
      <c r="G44" s="5">
        <f t="shared" si="0"/>
        <v>0.90613356093828179</v>
      </c>
    </row>
    <row r="45" spans="2:7" x14ac:dyDescent="0.15">
      <c r="B45" s="2" t="s">
        <v>47</v>
      </c>
      <c r="C45" s="6">
        <v>21</v>
      </c>
      <c r="D45" s="7">
        <v>630024</v>
      </c>
      <c r="E45" s="8">
        <v>21</v>
      </c>
      <c r="F45" s="7">
        <v>460882</v>
      </c>
      <c r="G45" s="5">
        <f t="shared" si="0"/>
        <v>0.73153086231635622</v>
      </c>
    </row>
    <row r="46" spans="2:7" x14ac:dyDescent="0.15">
      <c r="B46" s="2" t="s">
        <v>48</v>
      </c>
      <c r="C46" s="6">
        <v>45</v>
      </c>
      <c r="D46" s="7">
        <v>793571</v>
      </c>
      <c r="E46" s="8">
        <v>45</v>
      </c>
      <c r="F46" s="7">
        <v>660950</v>
      </c>
      <c r="G46" s="5">
        <f t="shared" si="0"/>
        <v>0.83288073782938132</v>
      </c>
    </row>
    <row r="47" spans="2:7" x14ac:dyDescent="0.15">
      <c r="B47" s="2" t="s">
        <v>49</v>
      </c>
      <c r="C47" s="6">
        <v>18</v>
      </c>
      <c r="D47" s="7">
        <v>541705</v>
      </c>
      <c r="E47" s="8">
        <v>18</v>
      </c>
      <c r="F47" s="7">
        <v>525049</v>
      </c>
      <c r="G47" s="5">
        <f>F47/D47</f>
        <v>0.96925263750565349</v>
      </c>
    </row>
    <row r="48" spans="2:7" x14ac:dyDescent="0.15">
      <c r="B48" s="2" t="s">
        <v>50</v>
      </c>
      <c r="C48" s="6">
        <v>26</v>
      </c>
      <c r="D48" s="7">
        <v>507621</v>
      </c>
      <c r="E48" s="8">
        <v>26</v>
      </c>
      <c r="F48" s="7">
        <v>441670</v>
      </c>
      <c r="G48" s="5">
        <f t="shared" si="0"/>
        <v>0.8700782670535695</v>
      </c>
    </row>
    <row r="49" spans="2:7" x14ac:dyDescent="0.15">
      <c r="B49" s="2" t="s">
        <v>51</v>
      </c>
      <c r="C49" s="6">
        <v>43</v>
      </c>
      <c r="D49" s="7">
        <v>779183</v>
      </c>
      <c r="E49" s="8">
        <v>43</v>
      </c>
      <c r="F49" s="7">
        <v>729391</v>
      </c>
      <c r="G49" s="5">
        <f t="shared" si="0"/>
        <v>0.9360971684443834</v>
      </c>
    </row>
    <row r="50" spans="2:7" x14ac:dyDescent="0.15">
      <c r="B50" s="2" t="s">
        <v>52</v>
      </c>
      <c r="C50" s="6">
        <v>41</v>
      </c>
      <c r="D50" s="7">
        <v>676958</v>
      </c>
      <c r="E50" s="8">
        <v>30</v>
      </c>
      <c r="F50" s="7">
        <v>251764</v>
      </c>
      <c r="G50" s="5">
        <f t="shared" si="0"/>
        <v>0.37190490399699833</v>
      </c>
    </row>
    <row r="51" spans="2:7" x14ac:dyDescent="0.15">
      <c r="B51" s="3" t="s">
        <v>5</v>
      </c>
      <c r="C51" s="9">
        <f>SUM(C4:C50)</f>
        <v>1741</v>
      </c>
      <c r="D51" s="10">
        <f t="shared" ref="D51:F51" si="1">SUM(D4:D50)</f>
        <v>59073148</v>
      </c>
      <c r="E51" s="9">
        <f t="shared" si="1"/>
        <v>1691</v>
      </c>
      <c r="F51" s="10">
        <f t="shared" si="1"/>
        <v>49866465</v>
      </c>
      <c r="G51" s="4">
        <f>F51/D51</f>
        <v>0.84414775051432844</v>
      </c>
    </row>
  </sheetData>
  <mergeCells count="7">
    <mergeCell ref="F1:G1"/>
    <mergeCell ref="C2:C3"/>
    <mergeCell ref="B2:B3"/>
    <mergeCell ref="G2:G3"/>
    <mergeCell ref="D2:D3"/>
    <mergeCell ref="E2:E3"/>
    <mergeCell ref="F2:F3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照寿(014289A)</dc:creator>
  <cp:lastModifiedBy>Prepress Production Dept.</cp:lastModifiedBy>
  <cp:lastPrinted>2021-11-25T08:08:38Z</cp:lastPrinted>
  <dcterms:created xsi:type="dcterms:W3CDTF">2016-11-02T08:11:29Z</dcterms:created>
  <dcterms:modified xsi:type="dcterms:W3CDTF">2022-02-22T05:48:14Z</dcterms:modified>
</cp:coreProperties>
</file>