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0" yWindow="0" windowWidth="23040" windowHeight="8595"/>
  </bookViews>
  <sheets>
    <sheet name="第1-6-3表" sheetId="2" r:id="rId1"/>
  </sheets>
  <definedNames>
    <definedName name="_xlnm.Print_Area" localSheetId="0">'第1-6-3表'!$A$1:$AV$20</definedName>
    <definedName name="Z_56D68B95_92C3_4EC5_94C3_F5920CA0AA4A_.wvu.Cols" localSheetId="0" hidden="1">'第1-6-3表'!$AG:$AV</definedName>
    <definedName name="Z_56D68B95_92C3_4EC5_94C3_F5920CA0AA4A_.wvu.PrintArea" localSheetId="0" hidden="1">'第1-6-3表'!$A$1:$AF$20</definedName>
    <definedName name="Z_56D68B95_92C3_4EC5_94C3_F5920CA0AA4A_.wvu.PrintTitles" localSheetId="0" hidden="1">'第1-6-3表'!#REF!</definedName>
    <definedName name="Z_7C89A161_CE07_4278_9D8D_F245AF9CCE58_.wvu.Cols" localSheetId="0" hidden="1">'第1-6-3表'!$E:$E,'第1-6-3表'!#REF!,'第1-6-3表'!$O:$AV</definedName>
    <definedName name="Z_7C89A161_CE07_4278_9D8D_F245AF9CCE58_.wvu.PrintArea" localSheetId="0" hidden="1">'第1-6-3表'!$A$1:$N$20</definedName>
    <definedName name="Z_7C89A161_CE07_4278_9D8D_F245AF9CCE58_.wvu.PrintTitles" localSheetId="0" hidden="1">'第1-6-3表'!#REF!</definedName>
    <definedName name="Z_8A16DE25_DD14_49E6_8AB4_F6470261EF84_.wvu.Cols" localSheetId="0" hidden="1">'第1-6-3表'!$AG:$AV</definedName>
    <definedName name="Z_8A16DE25_DD14_49E6_8AB4_F6470261EF84_.wvu.PrintArea" localSheetId="0" hidden="1">'第1-6-3表'!$A$1:$AF$20</definedName>
    <definedName name="Z_8A16DE25_DD14_49E6_8AB4_F6470261EF84_.wvu.PrintTitles" localSheetId="0" hidden="1">'第1-6-3表'!#REF!</definedName>
  </definedNames>
  <calcPr calcId="191029"/>
</workbook>
</file>

<file path=xl/calcChain.xml><?xml version="1.0" encoding="utf-8"?>
<calcChain xmlns="http://schemas.openxmlformats.org/spreadsheetml/2006/main">
  <c r="AL12" i="2" l="1"/>
  <c r="AN12" i="2" s="1"/>
  <c r="X12" i="2" s="1"/>
  <c r="AK12" i="2"/>
  <c r="AM12" i="2" s="1"/>
  <c r="AH12" i="2"/>
  <c r="AJ12" i="2" s="1"/>
  <c r="O12" i="2" s="1"/>
  <c r="AG12" i="2"/>
  <c r="AI12" i="2" s="1"/>
  <c r="AL10" i="2"/>
  <c r="AN10" i="2" s="1"/>
  <c r="AK10" i="2"/>
  <c r="AM10" i="2" s="1"/>
  <c r="AH10" i="2"/>
  <c r="AJ10" i="2" s="1"/>
  <c r="AG10" i="2"/>
  <c r="AI10" i="2" s="1"/>
  <c r="AL11" i="2"/>
  <c r="AN11" i="2" s="1"/>
  <c r="AK11" i="2"/>
  <c r="AM11" i="2" s="1"/>
  <c r="X11" i="2" s="1"/>
  <c r="AH11" i="2"/>
  <c r="AJ11" i="2" s="1"/>
  <c r="O11" i="2" s="1"/>
  <c r="AG11" i="2"/>
  <c r="AI11" i="2" s="1"/>
  <c r="X10" i="2" l="1"/>
  <c r="O10" i="2"/>
  <c r="AL17" i="2"/>
  <c r="AN17" i="2" s="1"/>
  <c r="AK17" i="2"/>
  <c r="AM17" i="2" s="1"/>
  <c r="AH17" i="2"/>
  <c r="AJ17" i="2" s="1"/>
  <c r="AG17" i="2"/>
  <c r="AI17" i="2" s="1"/>
  <c r="AL9" i="2"/>
  <c r="AN9" i="2" s="1"/>
  <c r="AK9" i="2"/>
  <c r="AM9" i="2" s="1"/>
  <c r="AH9" i="2"/>
  <c r="AJ9" i="2" s="1"/>
  <c r="AG9" i="2"/>
  <c r="AI9" i="2" s="1"/>
  <c r="AL7" i="2"/>
  <c r="AN7" i="2" s="1"/>
  <c r="AK7" i="2"/>
  <c r="AM7" i="2" s="1"/>
  <c r="AH7" i="2"/>
  <c r="AJ7" i="2" s="1"/>
  <c r="AG7" i="2"/>
  <c r="AI7" i="2" s="1"/>
  <c r="AL6" i="2"/>
  <c r="AN6" i="2" s="1"/>
  <c r="AK6" i="2"/>
  <c r="AM6" i="2" s="1"/>
  <c r="AH6" i="2"/>
  <c r="AJ6" i="2" s="1"/>
  <c r="AG6" i="2"/>
  <c r="AI6" i="2" s="1"/>
  <c r="O6" i="2" s="1"/>
  <c r="O9" i="2" l="1"/>
  <c r="X6" i="2"/>
  <c r="X9" i="2"/>
  <c r="X17" i="2"/>
  <c r="X7" i="2"/>
  <c r="O17" i="2"/>
  <c r="O7" i="2"/>
</calcChain>
</file>

<file path=xl/sharedStrings.xml><?xml version="1.0" encoding="utf-8"?>
<sst xmlns="http://schemas.openxmlformats.org/spreadsheetml/2006/main" count="159" uniqueCount="101">
  <si>
    <t>第1-6-3表</t>
  </si>
  <si>
    <t>番号</t>
  </si>
  <si>
    <t>発生年月日</t>
  </si>
  <si>
    <t>曜日</t>
  </si>
  <si>
    <t>発生時刻</t>
  </si>
  <si>
    <t>震央地名</t>
  </si>
  <si>
    <t>地震の規模
(ﾏｸﾞﾆﾁｭｰﾄﾞ)</t>
  </si>
  <si>
    <t>最大
震度</t>
  </si>
  <si>
    <t>主な被害状況</t>
  </si>
  <si>
    <t>消防庁の対応</t>
  </si>
  <si>
    <t>最終報
又は
確定報</t>
  </si>
  <si>
    <t>津波注意報
津波警報</t>
  </si>
  <si>
    <t>備考</t>
  </si>
  <si>
    <t>消防庁体制</t>
  </si>
  <si>
    <t>都道府県体制</t>
  </si>
  <si>
    <t>体制維持
時間</t>
  </si>
  <si>
    <t>体制開始</t>
  </si>
  <si>
    <t>体制解除</t>
  </si>
  <si>
    <t>年月日時</t>
  </si>
  <si>
    <t>：</t>
  </si>
  <si>
    <t>31</t>
  </si>
  <si>
    <t>32</t>
  </si>
  <si>
    <t>33</t>
  </si>
  <si>
    <t>34</t>
  </si>
  <si>
    <t>（備考）「消防庁とりまとめ報」により作成</t>
  </si>
  <si>
    <r>
      <t>勤務
時間別
(内○)
(外</t>
    </r>
    <r>
      <rPr>
        <b/>
        <sz val="11"/>
        <rFont val="ＭＳ Ｐゴシック"/>
        <family val="3"/>
        <charset val="128"/>
      </rPr>
      <t>×</t>
    </r>
    <r>
      <rPr>
        <sz val="11"/>
        <rFont val="ＭＳ Ｐゴシック"/>
        <family val="3"/>
        <charset val="128"/>
        <scheme val="minor"/>
      </rPr>
      <t>)</t>
    </r>
  </si>
  <si>
    <t>令和４年１月から令和４年10月までの主な地震災害による被害状況等</t>
    <rPh sb="27" eb="29">
      <t>ヒガイ</t>
    </rPh>
    <rPh sb="29" eb="31">
      <t>ジョウキョウ</t>
    </rPh>
    <rPh sb="31" eb="32">
      <t>トウ</t>
    </rPh>
    <phoneticPr fontId="2"/>
  </si>
  <si>
    <t>父島近海</t>
    <rPh sb="0" eb="2">
      <t>チチジマ</t>
    </rPh>
    <rPh sb="2" eb="4">
      <t>キンカイ</t>
    </rPh>
    <phoneticPr fontId="2"/>
  </si>
  <si>
    <t>【人的被害】なし
【住家被害】なし　　</t>
    <phoneticPr fontId="2"/>
  </si>
  <si>
    <t>日向灘</t>
    <rPh sb="0" eb="3">
      <t>ヒュウガナダ</t>
    </rPh>
    <phoneticPr fontId="2"/>
  </si>
  <si>
    <t>福島県沖</t>
    <rPh sb="0" eb="3">
      <t>フクシマケン</t>
    </rPh>
    <rPh sb="3" eb="4">
      <t>オキ</t>
    </rPh>
    <phoneticPr fontId="2"/>
  </si>
  <si>
    <t>岩手県沖</t>
    <rPh sb="0" eb="3">
      <t>イワテケン</t>
    </rPh>
    <rPh sb="3" eb="4">
      <t>オキ</t>
    </rPh>
    <phoneticPr fontId="2"/>
  </si>
  <si>
    <t>福島県中通り</t>
    <rPh sb="0" eb="3">
      <t>フクシマケン</t>
    </rPh>
    <rPh sb="3" eb="5">
      <t>ナカトオリ</t>
    </rPh>
    <phoneticPr fontId="2"/>
  </si>
  <si>
    <t>石川県能登地方</t>
    <rPh sb="0" eb="3">
      <t>イシカワケン</t>
    </rPh>
    <rPh sb="3" eb="5">
      <t>ノト</t>
    </rPh>
    <rPh sb="5" eb="7">
      <t>チホウ</t>
    </rPh>
    <phoneticPr fontId="2"/>
  </si>
  <si>
    <t>熊本県熊本地方</t>
    <rPh sb="0" eb="3">
      <t>クマモトケン</t>
    </rPh>
    <rPh sb="3" eb="5">
      <t>クマモト</t>
    </rPh>
    <rPh sb="5" eb="7">
      <t>チホウ</t>
    </rPh>
    <phoneticPr fontId="2"/>
  </si>
  <si>
    <t>5.0</t>
    <phoneticPr fontId="2"/>
  </si>
  <si>
    <t>【人的被害】なし
【住家被害】なし　　</t>
  </si>
  <si>
    <t>5.2</t>
    <phoneticPr fontId="2"/>
  </si>
  <si>
    <t>福島県沖</t>
  </si>
  <si>
    <t>茨城県北部</t>
    <rPh sb="0" eb="3">
      <t>イバラキケン</t>
    </rPh>
    <rPh sb="3" eb="5">
      <t>ホクブ</t>
    </rPh>
    <phoneticPr fontId="2"/>
  </si>
  <si>
    <t>上川地方北部</t>
    <rPh sb="0" eb="2">
      <t>カミカワ</t>
    </rPh>
    <rPh sb="2" eb="4">
      <t>チホウ</t>
    </rPh>
    <rPh sb="4" eb="6">
      <t>ホクブ</t>
    </rPh>
    <phoneticPr fontId="2"/>
  </si>
  <si>
    <t>13</t>
  </si>
  <si>
    <t>大隅半島東方沖</t>
    <rPh sb="0" eb="2">
      <t>オオスミ</t>
    </rPh>
    <rPh sb="2" eb="4">
      <t>ハントウ</t>
    </rPh>
    <rPh sb="4" eb="6">
      <t>トウホウ</t>
    </rPh>
    <rPh sb="6" eb="7">
      <t>オキ</t>
    </rPh>
    <phoneticPr fontId="2"/>
  </si>
  <si>
    <t>【人的被害】なし
【住家被害】なし　　</t>
    <phoneticPr fontId="2"/>
  </si>
  <si>
    <t>1</t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</si>
  <si>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</si>
  <si>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</si>
  <si>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</si>
  <si>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</si>
  <si>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</si>
  <si>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</si>
  <si>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</si>
  <si>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</si>
  <si>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</si>
  <si>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</si>
  <si>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</si>
  <si>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</si>
  <si>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福島県沖</t>
    <rPh sb="0" eb="4">
      <t>フクシマケンオキ</t>
    </rPh>
    <phoneticPr fontId="2"/>
  </si>
  <si>
    <t>最大震度５弱以上を観測した市町村</t>
    <rPh sb="0" eb="2">
      <t>サイダイ</t>
    </rPh>
    <phoneticPr fontId="2"/>
  </si>
  <si>
    <t>(令和４年11月18日現在）</t>
    <phoneticPr fontId="2"/>
  </si>
  <si>
    <t>令和４年１月４日</t>
    <phoneticPr fontId="2"/>
  </si>
  <si>
    <t>５強</t>
    <rPh sb="1" eb="2">
      <t>キョウ</t>
    </rPh>
    <phoneticPr fontId="2"/>
  </si>
  <si>
    <t>〔震度５強〕
東京都：小笠原村</t>
    <rPh sb="1" eb="3">
      <t>シンド</t>
    </rPh>
    <rPh sb="7" eb="10">
      <t>トウキョウト</t>
    </rPh>
    <rPh sb="11" eb="14">
      <t>オガサワラ</t>
    </rPh>
    <rPh sb="14" eb="15">
      <t>ムラ</t>
    </rPh>
    <phoneticPr fontId="2"/>
  </si>
  <si>
    <t>災害対策本部
（第２次応急体制）</t>
    <phoneticPr fontId="2"/>
  </si>
  <si>
    <t>令和４年１月22日</t>
    <phoneticPr fontId="2"/>
  </si>
  <si>
    <t>〔震度５強〕
大分県：大分市、佐伯市、竹田市
宮崎県：延岡市、高千穂町
〔震度５弱〕
高知県：宿毛市
熊本県：阿蘇市、産山村、高森町
大分県：臼杵市、由布市
宮崎県：都農町、椎葉村、美郷町</t>
    <rPh sb="7" eb="10">
      <t>オオイタケン</t>
    </rPh>
    <rPh sb="11" eb="14">
      <t>オオイタシ</t>
    </rPh>
    <rPh sb="15" eb="18">
      <t>サイキシ</t>
    </rPh>
    <rPh sb="19" eb="21">
      <t>タケダ</t>
    </rPh>
    <rPh sb="21" eb="22">
      <t>シ</t>
    </rPh>
    <rPh sb="23" eb="26">
      <t>ミヤザキケン</t>
    </rPh>
    <rPh sb="27" eb="30">
      <t>ノベオカシ</t>
    </rPh>
    <rPh sb="31" eb="34">
      <t>タカチホ</t>
    </rPh>
    <rPh sb="34" eb="35">
      <t>チョウ</t>
    </rPh>
    <rPh sb="37" eb="39">
      <t>シンド</t>
    </rPh>
    <rPh sb="43" eb="46">
      <t>コウチケン</t>
    </rPh>
    <rPh sb="47" eb="50">
      <t>スクモシ</t>
    </rPh>
    <rPh sb="51" eb="54">
      <t>クマモトケン</t>
    </rPh>
    <rPh sb="55" eb="58">
      <t>アソシ</t>
    </rPh>
    <rPh sb="59" eb="60">
      <t>サン</t>
    </rPh>
    <rPh sb="60" eb="61">
      <t>ヤマ</t>
    </rPh>
    <rPh sb="61" eb="62">
      <t>ムラ</t>
    </rPh>
    <rPh sb="63" eb="64">
      <t>タカ</t>
    </rPh>
    <rPh sb="64" eb="65">
      <t>モリ</t>
    </rPh>
    <rPh sb="65" eb="66">
      <t>マチ</t>
    </rPh>
    <rPh sb="67" eb="69">
      <t>オオイタ</t>
    </rPh>
    <rPh sb="69" eb="70">
      <t>ケン</t>
    </rPh>
    <rPh sb="71" eb="74">
      <t>ウスキシ</t>
    </rPh>
    <rPh sb="75" eb="78">
      <t>ユフシ</t>
    </rPh>
    <rPh sb="79" eb="82">
      <t>ミヤザキケン</t>
    </rPh>
    <rPh sb="83" eb="84">
      <t>ト</t>
    </rPh>
    <rPh sb="84" eb="85">
      <t>ノウ</t>
    </rPh>
    <rPh sb="85" eb="86">
      <t>チョウ</t>
    </rPh>
    <rPh sb="87" eb="88">
      <t>シイ</t>
    </rPh>
    <rPh sb="88" eb="89">
      <t>バ</t>
    </rPh>
    <rPh sb="89" eb="90">
      <t>ムラ</t>
    </rPh>
    <rPh sb="91" eb="94">
      <t>ミサトチョウ</t>
    </rPh>
    <phoneticPr fontId="2"/>
  </si>
  <si>
    <t>【人的被害】重傷３人
　　　　　　　 軽傷10人
【住家被害】一部破損２棟</t>
    <rPh sb="6" eb="8">
      <t>ジュウショウ</t>
    </rPh>
    <rPh sb="9" eb="10">
      <t>ニン</t>
    </rPh>
    <rPh sb="19" eb="21">
      <t>ケイショウ</t>
    </rPh>
    <rPh sb="23" eb="24">
      <t>ニン</t>
    </rPh>
    <rPh sb="31" eb="33">
      <t>イチブ</t>
    </rPh>
    <rPh sb="33" eb="35">
      <t>ハソン</t>
    </rPh>
    <rPh sb="36" eb="37">
      <t>ムネ</t>
    </rPh>
    <phoneticPr fontId="2"/>
  </si>
  <si>
    <t>令和４年３月16日</t>
    <phoneticPr fontId="2"/>
  </si>
  <si>
    <t>５弱</t>
    <phoneticPr fontId="2"/>
  </si>
  <si>
    <t>〔震度５弱〕
宮城県：石巻市
福島県：相馬市</t>
    <phoneticPr fontId="2"/>
  </si>
  <si>
    <t>【人的被害】死者４人
　　　　　　　 重傷28人
　　　　　　 　軽傷219人
【住家被害】全壊217棟
　　　　　　 　半壊4,556棟
　　　　　　 　一部破損52,162棟
　　　　　　　</t>
    <rPh sb="1" eb="3">
      <t>ジンテキ</t>
    </rPh>
    <rPh sb="3" eb="5">
      <t>ヒガイ</t>
    </rPh>
    <rPh sb="6" eb="8">
      <t>シシャ</t>
    </rPh>
    <rPh sb="9" eb="10">
      <t>ニン</t>
    </rPh>
    <rPh sb="19" eb="21">
      <t>ジュウショウ</t>
    </rPh>
    <rPh sb="23" eb="24">
      <t>ニン</t>
    </rPh>
    <rPh sb="33" eb="35">
      <t>ケイショウ</t>
    </rPh>
    <rPh sb="38" eb="39">
      <t>ニン</t>
    </rPh>
    <rPh sb="41" eb="43">
      <t>ジュウカ</t>
    </rPh>
    <rPh sb="43" eb="45">
      <t>ヒガイ</t>
    </rPh>
    <rPh sb="46" eb="48">
      <t>ゼンカイ</t>
    </rPh>
    <rPh sb="51" eb="52">
      <t>トウ</t>
    </rPh>
    <rPh sb="61" eb="63">
      <t>ハンカイ</t>
    </rPh>
    <rPh sb="68" eb="69">
      <t>ムネ</t>
    </rPh>
    <rPh sb="78" eb="80">
      <t>イチブ</t>
    </rPh>
    <rPh sb="80" eb="82">
      <t>ハソン</t>
    </rPh>
    <rPh sb="88" eb="89">
      <t>ムネ</t>
    </rPh>
    <phoneticPr fontId="2"/>
  </si>
  <si>
    <t>災害対策本部
（第３次応急体制）</t>
    <phoneticPr fontId="2"/>
  </si>
  <si>
    <t>６強</t>
    <rPh sb="1" eb="2">
      <t>キョウ</t>
    </rPh>
    <phoneticPr fontId="2"/>
  </si>
  <si>
    <t>令和４年３月18日</t>
    <phoneticPr fontId="2"/>
  </si>
  <si>
    <t>〔震度５強〕
岩手県：野田村
〔震度５弱〕
岩手県：普代村</t>
    <rPh sb="16" eb="18">
      <t>シンド</t>
    </rPh>
    <rPh sb="22" eb="25">
      <t>イワテケン</t>
    </rPh>
    <phoneticPr fontId="2"/>
  </si>
  <si>
    <t>【人的被害】なし
【住家被害】一部破損１棟</t>
    <rPh sb="15" eb="17">
      <t>イチブ</t>
    </rPh>
    <rPh sb="17" eb="19">
      <t>ハソン</t>
    </rPh>
    <rPh sb="20" eb="21">
      <t>ムネ</t>
    </rPh>
    <phoneticPr fontId="2"/>
  </si>
  <si>
    <t>令和４年４月19日</t>
    <phoneticPr fontId="2"/>
  </si>
  <si>
    <t>５弱</t>
    <rPh sb="1" eb="2">
      <t>ジャク</t>
    </rPh>
    <phoneticPr fontId="2"/>
  </si>
  <si>
    <t>〔震度５弱〕
茨城県：城里町</t>
    <rPh sb="1" eb="3">
      <t>シンド</t>
    </rPh>
    <rPh sb="7" eb="10">
      <t>イバラキケン</t>
    </rPh>
    <rPh sb="11" eb="14">
      <t>シロサトマチ</t>
    </rPh>
    <phoneticPr fontId="2"/>
  </si>
  <si>
    <t>災害対策室
（第１次応急体制）</t>
    <rPh sb="0" eb="2">
      <t>サイガイ</t>
    </rPh>
    <rPh sb="2" eb="5">
      <t>タイサクシツ</t>
    </rPh>
    <rPh sb="7" eb="8">
      <t>ダイ</t>
    </rPh>
    <rPh sb="10" eb="12">
      <t>オウキュウ</t>
    </rPh>
    <rPh sb="12" eb="14">
      <t>タイセイ</t>
    </rPh>
    <phoneticPr fontId="2"/>
  </si>
  <si>
    <t>令和４年５月22日</t>
    <phoneticPr fontId="2"/>
  </si>
  <si>
    <t>〔震度５弱〕
福島県：いわき市</t>
    <rPh sb="1" eb="3">
      <t>シンド</t>
    </rPh>
    <rPh sb="7" eb="10">
      <t>フクシマケン</t>
    </rPh>
    <rPh sb="14" eb="15">
      <t>シ</t>
    </rPh>
    <phoneticPr fontId="2"/>
  </si>
  <si>
    <t>令和４年６月19日</t>
    <phoneticPr fontId="2"/>
  </si>
  <si>
    <t>６弱</t>
    <rPh sb="1" eb="2">
      <t>ジャク</t>
    </rPh>
    <phoneticPr fontId="2"/>
  </si>
  <si>
    <t>〔震度６弱〕
石川県：珠洲市
〔震度５弱〕
石川県：能登町</t>
    <rPh sb="1" eb="3">
      <t>シンド</t>
    </rPh>
    <rPh sb="7" eb="10">
      <t>イシカワケン</t>
    </rPh>
    <rPh sb="11" eb="12">
      <t>ジュ</t>
    </rPh>
    <rPh sb="12" eb="13">
      <t>ス</t>
    </rPh>
    <rPh sb="13" eb="14">
      <t>シ</t>
    </rPh>
    <rPh sb="16" eb="18">
      <t>シンド</t>
    </rPh>
    <rPh sb="22" eb="25">
      <t>イシカワケン</t>
    </rPh>
    <rPh sb="26" eb="29">
      <t>ノトチョウ</t>
    </rPh>
    <phoneticPr fontId="2"/>
  </si>
  <si>
    <t>【人的被害】軽傷７人
【住家被害】一部破損62棟</t>
    <rPh sb="1" eb="5">
      <t>ジンテキヒガイ</t>
    </rPh>
    <rPh sb="6" eb="8">
      <t>ケイショウ</t>
    </rPh>
    <rPh sb="9" eb="10">
      <t>ニン</t>
    </rPh>
    <rPh sb="12" eb="14">
      <t>ジュウカ</t>
    </rPh>
    <rPh sb="14" eb="16">
      <t>ヒガイ</t>
    </rPh>
    <rPh sb="17" eb="19">
      <t>イチブ</t>
    </rPh>
    <rPh sb="19" eb="21">
      <t>ハソン</t>
    </rPh>
    <rPh sb="23" eb="24">
      <t>トウ</t>
    </rPh>
    <phoneticPr fontId="2"/>
  </si>
  <si>
    <t>令和４年６月20日</t>
    <phoneticPr fontId="2"/>
  </si>
  <si>
    <t>〔震度５強〕
石川県：珠洲市</t>
    <rPh sb="1" eb="3">
      <t>シンド</t>
    </rPh>
    <rPh sb="7" eb="10">
      <t>イシカワケン</t>
    </rPh>
    <rPh sb="11" eb="14">
      <t>ジュスシ</t>
    </rPh>
    <phoneticPr fontId="2"/>
  </si>
  <si>
    <t>令和４年６月26日</t>
    <phoneticPr fontId="2"/>
  </si>
  <si>
    <t>〔震度５弱〕
熊本県：美里町</t>
    <rPh sb="1" eb="3">
      <t>シンド</t>
    </rPh>
    <rPh sb="7" eb="10">
      <t>クマモトケン</t>
    </rPh>
    <rPh sb="11" eb="14">
      <t>ミサトチョウ</t>
    </rPh>
    <phoneticPr fontId="2"/>
  </si>
  <si>
    <t>令和４年８月11日</t>
    <phoneticPr fontId="2"/>
  </si>
  <si>
    <t>〔震度５弱〕
北海道：中川町</t>
    <rPh sb="7" eb="10">
      <t>ホッカイドウ</t>
    </rPh>
    <rPh sb="11" eb="14">
      <t>ナカガワチョウ</t>
    </rPh>
    <phoneticPr fontId="2"/>
  </si>
  <si>
    <t>【人的被害】なし
【住家被害】一部破損２棟　　</t>
    <rPh sb="15" eb="17">
      <t>イチブ</t>
    </rPh>
    <rPh sb="17" eb="19">
      <t>ハソン</t>
    </rPh>
    <rPh sb="20" eb="21">
      <t>ムネ</t>
    </rPh>
    <phoneticPr fontId="2"/>
  </si>
  <si>
    <t>〔震度５強〕
北海道：中川町</t>
    <rPh sb="7" eb="10">
      <t>ホッカイドウ</t>
    </rPh>
    <rPh sb="11" eb="14">
      <t>ナカガワチョウ</t>
    </rPh>
    <phoneticPr fontId="2"/>
  </si>
  <si>
    <t>令和４年10月２日</t>
    <phoneticPr fontId="2"/>
  </si>
  <si>
    <t>〔震度５弱〕
宮崎県：日南市</t>
    <rPh sb="1" eb="3">
      <t>シンド</t>
    </rPh>
    <rPh sb="7" eb="10">
      <t>ミヤザキケン</t>
    </rPh>
    <rPh sb="11" eb="14">
      <t>ニチナンシ</t>
    </rPh>
    <phoneticPr fontId="2"/>
  </si>
  <si>
    <t>災害対策室
（第１次応急体制）</t>
    <phoneticPr fontId="2"/>
  </si>
  <si>
    <t>令和４年10月21日</t>
    <phoneticPr fontId="2"/>
  </si>
  <si>
    <t>〔震度５弱〕
福島県：楢葉町</t>
    <rPh sb="1" eb="3">
      <t>シンド</t>
    </rPh>
    <rPh sb="7" eb="9">
      <t>フクシマ</t>
    </rPh>
    <rPh sb="9" eb="10">
      <t>ケン</t>
    </rPh>
    <rPh sb="11" eb="13">
      <t>ナラハ</t>
    </rPh>
    <rPh sb="13" eb="14">
      <t>マチ</t>
    </rPh>
    <phoneticPr fontId="2"/>
  </si>
  <si>
    <t>災害対策本部
（第２次応急体制）</t>
    <rPh sb="0" eb="2">
      <t>サイガイ</t>
    </rPh>
    <rPh sb="2" eb="4">
      <t>タイサク</t>
    </rPh>
    <rPh sb="4" eb="6">
      <t>ホンブ</t>
    </rPh>
    <rPh sb="8" eb="9">
      <t>ダイ</t>
    </rPh>
    <rPh sb="11" eb="13">
      <t>オウキュウ</t>
    </rPh>
    <rPh sb="13" eb="15">
      <t>タイセイ</t>
    </rPh>
    <phoneticPr fontId="2"/>
  </si>
  <si>
    <t>〔震度６強〕
宮城県：登米市、蔵王町
福島県：相馬市、南相馬市、国見町
〔震度６弱〕
宮城県：石巻市、名取市、角田市、岩沼市、栗原市、東松島市、大崎市、
大河原町、川崎町、亘理町、山元町、涌谷町、美里町
福島県：福島市、二本松市、田村市、伊達市、桑折町、天栄村、楢葉町、
富岡町、大熊町、双葉町、浪江町、新地町、飯館村
〔震度５強〕
岩手県：一関市、奥州市、矢巾町
宮城県：仙台市青葉区、仙台市宮城野区、仙台市若林区、仙台市太白区、
仙台市泉区、塩竈市、白石市、多賀城市、富谷市、村田町、柴田町、丸森町、
松島町、七ヶ浜町、利府町、大和町、大郷町、大衡村、色麻町、加美町、
女川町
山形県：中山町
福島県：郡山市、いわき市、白河市、須賀川市、本宮市、川俣町、大玉村、
鏡石町、泉崎村、中島村、矢吹町、棚倉町、玉川村、浅川村、古殿町、
広野町、川内村、葛尾村
〔震度５弱〕
青森県：おいらせ町、階上町
岩手県：盛岡市、大船渡市、花巻市、北上市、遠野市、釜石市、金ケ崎町、
平泉町、住田町、普代村、野田村
宮城県：気仙沼市、七ヶ宿町、南三陸町
秋田県：横手市、大仙市
山形県：米沢市、酒田市、上山市、天童市、山辺町、河北町、最上町、高畠町、川西町、白鷹町
福島県：猪苗代町、会津美里町、矢祭町、石川町、平田村、三春町、小野町
茨城県：水戸市、日立市、土浦市、常陸太田市、北茨城市、笠間市、
ひたちなか市、常陸大宮市、那珂市、筑西市、小美玉市、茨城町、城里町、
大子町、東海村
栃木県：市貝町、高根沢町、那須町、那珂川町
新潟県：南魚沼市</t>
    <rPh sb="1" eb="3">
      <t>シンド</t>
    </rPh>
    <rPh sb="7" eb="10">
      <t>ミヤギケン</t>
    </rPh>
    <rPh sb="11" eb="14">
      <t>トメシ</t>
    </rPh>
    <rPh sb="15" eb="18">
      <t>ザオウチョウ</t>
    </rPh>
    <rPh sb="19" eb="22">
      <t>フクシマケン</t>
    </rPh>
    <rPh sb="23" eb="26">
      <t>ソウマシ</t>
    </rPh>
    <rPh sb="27" eb="31">
      <t>ミナミソウマシ</t>
    </rPh>
    <rPh sb="37" eb="39">
      <t>シンド</t>
    </rPh>
    <rPh sb="43" eb="46">
      <t>ミヤギケン</t>
    </rPh>
    <rPh sb="47" eb="50">
      <t>イシノマキシ</t>
    </rPh>
    <rPh sb="51" eb="54">
      <t>ナトリシ</t>
    </rPh>
    <rPh sb="55" eb="57">
      <t>カクタ</t>
    </rPh>
    <rPh sb="57" eb="58">
      <t>シ</t>
    </rPh>
    <rPh sb="59" eb="62">
      <t>イワヌマシ</t>
    </rPh>
    <rPh sb="67" eb="68">
      <t>ヒガシ</t>
    </rPh>
    <rPh sb="68" eb="70">
      <t>マツシマ</t>
    </rPh>
    <rPh sb="70" eb="71">
      <t>シ</t>
    </rPh>
    <rPh sb="72" eb="75">
      <t>オオサキシ</t>
    </rPh>
    <rPh sb="77" eb="80">
      <t>オオカワラ</t>
    </rPh>
    <rPh sb="80" eb="81">
      <t>マチ</t>
    </rPh>
    <rPh sb="82" eb="85">
      <t>カワサキチョウ</t>
    </rPh>
    <rPh sb="86" eb="89">
      <t>ワタリチョウ</t>
    </rPh>
    <rPh sb="90" eb="92">
      <t>ヤマモト</t>
    </rPh>
    <rPh sb="92" eb="93">
      <t>マチ</t>
    </rPh>
    <rPh sb="94" eb="95">
      <t>ワ</t>
    </rPh>
    <rPh sb="95" eb="97">
      <t>タニマチ</t>
    </rPh>
    <rPh sb="98" eb="100">
      <t>ミサト</t>
    </rPh>
    <rPh sb="100" eb="101">
      <t>チョウ</t>
    </rPh>
    <rPh sb="102" eb="105">
      <t>フクシマケン</t>
    </rPh>
    <rPh sb="106" eb="109">
      <t>フクシマシ</t>
    </rPh>
    <rPh sb="110" eb="114">
      <t>ニホンマツシ</t>
    </rPh>
    <rPh sb="115" eb="118">
      <t>タムラシ</t>
    </rPh>
    <rPh sb="119" eb="122">
      <t>ダテシ</t>
    </rPh>
    <rPh sb="171" eb="174">
      <t>イチノセキシ</t>
    </rPh>
    <rPh sb="175" eb="178">
      <t>オウシュウシ</t>
    </rPh>
    <rPh sb="179" eb="182">
      <t>ヤハバチョウ</t>
    </rPh>
    <rPh sb="183" eb="186">
      <t>ミヤギケン</t>
    </rPh>
    <rPh sb="187" eb="189">
      <t>センダイ</t>
    </rPh>
    <rPh sb="189" eb="190">
      <t>シ</t>
    </rPh>
    <rPh sb="190" eb="193">
      <t>アオバク</t>
    </rPh>
    <rPh sb="194" eb="196">
      <t>センダイ</t>
    </rPh>
    <rPh sb="197" eb="201">
      <t>ミヤギノク</t>
    </rPh>
    <rPh sb="202" eb="204">
      <t>センダイ</t>
    </rPh>
    <rPh sb="205" eb="208">
      <t>ワカバヤシク</t>
    </rPh>
    <rPh sb="209" eb="211">
      <t>センダイ</t>
    </rPh>
    <rPh sb="217" eb="219">
      <t>センダイ</t>
    </rPh>
    <rPh sb="223" eb="226">
      <t>シオガマシ</t>
    </rPh>
    <rPh sb="227" eb="230">
      <t>シロイシシ</t>
    </rPh>
    <rPh sb="231" eb="235">
      <t>タガジョウシ</t>
    </rPh>
    <rPh sb="236" eb="239">
      <t>トミヤシ</t>
    </rPh>
    <rPh sb="244" eb="247">
      <t>シバタマチ</t>
    </rPh>
    <rPh sb="254" eb="257">
      <t>リフチョウ</t>
    </rPh>
    <rPh sb="263" eb="266">
      <t>オオサトチョウ</t>
    </rPh>
    <rPh sb="267" eb="270">
      <t>オオヒラムラカミチョウミサトチョウ</t>
    </rPh>
    <rPh sb="272" eb="275">
      <t>オナガワチョウ</t>
    </rPh>
    <rPh sb="276" eb="279">
      <t>ヤマガタケン</t>
    </rPh>
    <rPh sb="280" eb="282">
      <t>ナカヤマ</t>
    </rPh>
    <rPh sb="282" eb="283">
      <t>マチ</t>
    </rPh>
    <rPh sb="292" eb="293">
      <t>シ</t>
    </rPh>
    <rPh sb="294" eb="297">
      <t>シラカワシ</t>
    </rPh>
    <rPh sb="298" eb="302">
      <t>スカガワシ</t>
    </rPh>
    <rPh sb="303" eb="306">
      <t>モトミヤシ</t>
    </rPh>
    <rPh sb="307" eb="310">
      <t>カワマタチョウ</t>
    </rPh>
    <rPh sb="315" eb="316">
      <t>カガミ</t>
    </rPh>
    <rPh sb="316" eb="317">
      <t>イシ</t>
    </rPh>
    <rPh sb="317" eb="318">
      <t>マチ</t>
    </rPh>
    <rPh sb="319" eb="320">
      <t>イズミ</t>
    </rPh>
    <rPh sb="320" eb="321">
      <t>ザキ</t>
    </rPh>
    <rPh sb="321" eb="322">
      <t>ムラ</t>
    </rPh>
    <rPh sb="323" eb="325">
      <t>ナカジマ</t>
    </rPh>
    <rPh sb="325" eb="326">
      <t>ムラ</t>
    </rPh>
    <rPh sb="327" eb="330">
      <t>ヤブキマチ</t>
    </rPh>
    <rPh sb="331" eb="333">
      <t>タナクラ</t>
    </rPh>
    <rPh sb="334" eb="335">
      <t>マチ</t>
    </rPh>
    <rPh sb="336" eb="339">
      <t>タマカワムラ</t>
    </rPh>
    <rPh sb="342" eb="343">
      <t>ムラ</t>
    </rPh>
    <rPh sb="344" eb="346">
      <t>フルドノ</t>
    </rPh>
    <rPh sb="346" eb="347">
      <t>マチ</t>
    </rPh>
    <rPh sb="348" eb="351">
      <t>ヒロノチョウ</t>
    </rPh>
    <rPh sb="352" eb="355">
      <t>カワウチムラ</t>
    </rPh>
    <rPh sb="356" eb="359">
      <t>カツラオムラ</t>
    </rPh>
    <rPh sb="364" eb="365">
      <t>ジャク</t>
    </rPh>
    <rPh sb="368" eb="371">
      <t>アオモリケン</t>
    </rPh>
    <rPh sb="376" eb="377">
      <t>チョウ</t>
    </rPh>
    <rPh sb="378" eb="379">
      <t>カイ</t>
    </rPh>
    <rPh sb="379" eb="380">
      <t>ウエ</t>
    </rPh>
    <rPh sb="380" eb="381">
      <t>チョウ</t>
    </rPh>
    <rPh sb="386" eb="389">
      <t>モリオカシ</t>
    </rPh>
    <rPh sb="390" eb="394">
      <t>オオフナトシ</t>
    </rPh>
    <rPh sb="395" eb="398">
      <t>ハナマキシ</t>
    </rPh>
    <rPh sb="399" eb="401">
      <t>キタガミ</t>
    </rPh>
    <rPh sb="401" eb="402">
      <t>シ</t>
    </rPh>
    <rPh sb="403" eb="406">
      <t>トオノシ</t>
    </rPh>
    <rPh sb="407" eb="410">
      <t>カマイシシ</t>
    </rPh>
    <rPh sb="416" eb="418">
      <t>ヒライズミ</t>
    </rPh>
    <rPh sb="418" eb="419">
      <t>マチ</t>
    </rPh>
    <rPh sb="420" eb="423">
      <t>スミタチョウ</t>
    </rPh>
    <rPh sb="424" eb="427">
      <t>フダイムラ</t>
    </rPh>
    <rPh sb="428" eb="431">
      <t>ノダムラ</t>
    </rPh>
    <rPh sb="437" eb="441">
      <t>ケセンヌマシ</t>
    </rPh>
    <rPh sb="442" eb="446">
      <t>シチカシュクマチ</t>
    </rPh>
    <rPh sb="447" eb="451">
      <t>ミナミサンリクチョウ</t>
    </rPh>
    <rPh sb="452" eb="455">
      <t>アキタケン</t>
    </rPh>
    <rPh sb="456" eb="459">
      <t>ヨコテシ</t>
    </rPh>
    <rPh sb="460" eb="463">
      <t>ダイセンシ</t>
    </rPh>
    <rPh sb="464" eb="467">
      <t>ヤマガタケン</t>
    </rPh>
    <rPh sb="468" eb="471">
      <t>ヨネザワシ</t>
    </rPh>
    <rPh sb="472" eb="475">
      <t>サカタシ</t>
    </rPh>
    <rPh sb="476" eb="479">
      <t>カミノヤマシ</t>
    </rPh>
    <rPh sb="480" eb="483">
      <t>テンドウシ</t>
    </rPh>
    <rPh sb="484" eb="487">
      <t>ヤマノベマチ</t>
    </rPh>
    <rPh sb="488" eb="491">
      <t>カホクチョウ</t>
    </rPh>
    <rPh sb="492" eb="495">
      <t>モガミマチ</t>
    </rPh>
    <rPh sb="496" eb="499">
      <t>タカハタマチ</t>
    </rPh>
    <rPh sb="500" eb="503">
      <t>カワニシマチ</t>
    </rPh>
    <rPh sb="504" eb="507">
      <t>シラタカマチ</t>
    </rPh>
    <rPh sb="508" eb="511">
      <t>フクシマケン</t>
    </rPh>
    <rPh sb="519" eb="524">
      <t>アイヅミサトマチ</t>
    </rPh>
    <rPh sb="525" eb="528">
      <t>ヤマツリマチ</t>
    </rPh>
    <rPh sb="531" eb="534">
      <t>ヒラタムラ</t>
    </rPh>
    <rPh sb="535" eb="538">
      <t>ミハルマチ</t>
    </rPh>
    <rPh sb="539" eb="542">
      <t>オノマチ</t>
    </rPh>
    <rPh sb="543" eb="546">
      <t>イバラキケン</t>
    </rPh>
    <rPh sb="547" eb="550">
      <t>ミトシ</t>
    </rPh>
    <rPh sb="551" eb="554">
      <t>ヒタチシ</t>
    </rPh>
    <rPh sb="559" eb="564">
      <t>ヒタチオオタシ</t>
    </rPh>
    <rPh sb="565" eb="569">
      <t>キタイバラキシ</t>
    </rPh>
    <rPh sb="570" eb="573">
      <t>カサマシ</t>
    </rPh>
    <rPh sb="579" eb="580">
      <t>シ</t>
    </rPh>
    <rPh sb="581" eb="586">
      <t>ヒタチオオミヤシ</t>
    </rPh>
    <rPh sb="587" eb="590">
      <t>ナカシ</t>
    </rPh>
    <rPh sb="596" eb="600">
      <t>オミタマシ</t>
    </rPh>
    <rPh sb="601" eb="603">
      <t>イバラキ</t>
    </rPh>
    <rPh sb="603" eb="604">
      <t>マチ</t>
    </rPh>
    <rPh sb="605" eb="608">
      <t>シロサトマチ</t>
    </rPh>
    <rPh sb="609" eb="612">
      <t>ダイゴマチ</t>
    </rPh>
    <rPh sb="613" eb="616">
      <t>トチギケン</t>
    </rPh>
    <rPh sb="617" eb="620">
      <t>イチカイマチ</t>
    </rPh>
    <rPh sb="632" eb="635">
      <t>トウカイムラ</t>
    </rPh>
    <rPh sb="635" eb="639">
      <t>ナカガワマチ</t>
    </rPh>
    <rPh sb="640" eb="643">
      <t>ニイガタケン</t>
    </rPh>
    <rPh sb="644" eb="648">
      <t>ミナミウオヌマシ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</si>
</sst>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h&quot;時&quot;mm&quot;分&quot;;@"/>
    <numFmt numFmtId="177" formatCode="d&quot;日&quot;hh&quot;時間&quot;mm&quot;分&quot;"/>
    <numFmt numFmtId="178" formatCode="[$-411]ggge&quot;年&quot;m&quot;月&quot;d&quot;日&quot;;@"/>
    <numFmt numFmtId="179" formatCode="#,##0_ "/>
    <numFmt numFmtId="180" formatCode="h:mm;@"/>
    <numFmt numFmtId="181" formatCode="##&quot;km&quot;"/>
    <numFmt numFmtId="182" formatCode="0.0"/>
  </numFmts>
  <fonts count="9" x14ac:knownFonts="1">
    <font>
      <sz val="11"/>
      <color theme="1"/>
      <name val="ＭＳ Ｐゴシック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179" fontId="5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177" fontId="3" fillId="2" borderId="1" xfId="0" applyNumberFormat="1" applyFont="1" applyFill="1" applyBorder="1" applyAlignment="1">
      <alignment vertical="center"/>
    </xf>
    <xf numFmtId="178" fontId="3" fillId="2" borderId="12" xfId="0" applyNumberFormat="1" applyFont="1" applyFill="1" applyBorder="1" applyAlignment="1" applyProtection="1">
      <alignment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180" fontId="3" fillId="2" borderId="0" xfId="0" applyNumberFormat="1" applyFont="1" applyFill="1" applyAlignment="1">
      <alignment vertical="center"/>
    </xf>
    <xf numFmtId="46" fontId="3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49" fontId="3" fillId="5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8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>
      <alignment vertical="center"/>
    </xf>
    <xf numFmtId="179" fontId="3" fillId="0" borderId="0" xfId="0" applyNumberFormat="1" applyFont="1" applyBorder="1" applyAlignment="1">
      <alignment horizontal="right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81" fontId="3" fillId="3" borderId="2" xfId="0" applyNumberFormat="1" applyFont="1" applyFill="1" applyBorder="1" applyAlignment="1">
      <alignment horizontal="center" vertical="center" wrapText="1"/>
    </xf>
    <xf numFmtId="181" fontId="3" fillId="3" borderId="3" xfId="0" applyNumberFormat="1" applyFont="1" applyFill="1" applyBorder="1" applyAlignment="1">
      <alignment horizontal="center" vertical="center" wrapText="1"/>
    </xf>
    <xf numFmtId="181" fontId="3" fillId="3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180" fontId="3" fillId="4" borderId="8" xfId="0" applyNumberFormat="1" applyFont="1" applyFill="1" applyBorder="1" applyAlignment="1">
      <alignment horizontal="center" vertical="center" wrapText="1"/>
    </xf>
    <xf numFmtId="180" fontId="3" fillId="4" borderId="9" xfId="0" applyNumberFormat="1" applyFont="1" applyFill="1" applyBorder="1" applyAlignment="1">
      <alignment horizontal="center" vertical="center" wrapText="1"/>
    </xf>
    <xf numFmtId="180" fontId="3" fillId="4" borderId="14" xfId="0" applyNumberFormat="1" applyFont="1" applyFill="1" applyBorder="1" applyAlignment="1">
      <alignment horizontal="center" vertical="center" wrapText="1"/>
    </xf>
    <xf numFmtId="180" fontId="3" fillId="4" borderId="1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distributed" vertical="center"/>
    </xf>
    <xf numFmtId="0" fontId="3" fillId="4" borderId="1" xfId="0" applyFont="1" applyFill="1" applyBorder="1" applyAlignment="1">
      <alignment horizontal="distributed" vertical="center"/>
    </xf>
    <xf numFmtId="0" fontId="3" fillId="4" borderId="11" xfId="0" applyFont="1" applyFill="1" applyBorder="1" applyAlignment="1">
      <alignment horizontal="distributed" vertical="center"/>
    </xf>
    <xf numFmtId="180" fontId="3" fillId="4" borderId="1" xfId="0" applyNumberFormat="1" applyFont="1" applyFill="1" applyBorder="1" applyAlignment="1">
      <alignment horizontal="center" vertical="center" wrapText="1"/>
    </xf>
    <xf numFmtId="180" fontId="3" fillId="4" borderId="11" xfId="0" applyNumberFormat="1" applyFont="1" applyFill="1" applyBorder="1" applyAlignment="1">
      <alignment horizontal="center" vertical="center" wrapText="1"/>
    </xf>
    <xf numFmtId="180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8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FFFFCC"/>
      <color rgb="FFCCFF66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AV20"/>
  <sheetViews>
    <sheetView tabSelected="1" zoomScale="70" zoomScaleNormal="70" zoomScaleSheetLayoutView="100" workbookViewId="0">
      <pane xSplit="2" ySplit="1" topLeftCell="D2" activePane="bottomRight" state="frozen"/>
      <selection pane="topRight"/>
      <selection pane="bottomLeft"/>
      <selection pane="bottomRight"/>
    </sheetView>
  </sheetViews>
  <sheetFormatPr defaultColWidth="9" defaultRowHeight="35.25" customHeight="1" x14ac:dyDescent="0.15"/>
  <cols>
    <col min="1" max="1" width="6.625" style="1" customWidth="1"/>
    <col min="2" max="2" width="17.125" style="4" bestFit="1" customWidth="1"/>
    <col min="3" max="3" width="6.875" style="1" hidden="1" customWidth="1"/>
    <col min="4" max="4" width="10" style="1" customWidth="1"/>
    <col min="5" max="5" width="9" style="1" hidden="1" customWidth="1"/>
    <col min="6" max="6" width="17" style="4" customWidth="1"/>
    <col min="7" max="7" width="12.875" style="4" customWidth="1"/>
    <col min="8" max="8" width="7.125" style="4" customWidth="1"/>
    <col min="9" max="9" width="59.875" style="1" customWidth="1"/>
    <col min="10" max="10" width="27" style="1" customWidth="1"/>
    <col min="11" max="11" width="18.875" style="5" customWidth="1"/>
    <col min="12" max="12" width="9" style="1" hidden="1" customWidth="1"/>
    <col min="13" max="13" width="15.625" style="1" hidden="1" customWidth="1"/>
    <col min="14" max="14" width="24.375" style="1" hidden="1" customWidth="1"/>
    <col min="15" max="15" width="14.875" style="1" hidden="1" customWidth="1"/>
    <col min="16" max="16" width="17.875" style="1" hidden="1" customWidth="1"/>
    <col min="17" max="17" width="4.875" style="1" hidden="1" customWidth="1"/>
    <col min="18" max="18" width="2.125" style="1" hidden="1" customWidth="1"/>
    <col min="19" max="19" width="4.875" style="1" hidden="1" customWidth="1"/>
    <col min="20" max="20" width="17.625" style="1" hidden="1" customWidth="1"/>
    <col min="21" max="21" width="4.875" style="1" hidden="1" customWidth="1"/>
    <col min="22" max="22" width="2.125" style="1" hidden="1" customWidth="1"/>
    <col min="23" max="23" width="4.875" style="1" hidden="1" customWidth="1"/>
    <col min="24" max="24" width="14.875" style="1" hidden="1" customWidth="1"/>
    <col min="25" max="25" width="17.625" style="1" hidden="1" customWidth="1"/>
    <col min="26" max="26" width="4.875" style="1" hidden="1" customWidth="1"/>
    <col min="27" max="27" width="2.375" style="1" hidden="1" customWidth="1"/>
    <col min="28" max="28" width="4.875" style="1" hidden="1" customWidth="1"/>
    <col min="29" max="29" width="17.625" style="1" hidden="1" customWidth="1"/>
    <col min="30" max="30" width="4.875" style="1" hidden="1" customWidth="1"/>
    <col min="31" max="31" width="2.375" style="1" hidden="1" customWidth="1"/>
    <col min="32" max="32" width="4.875" style="1" hidden="1" customWidth="1"/>
    <col min="33" max="34" width="9" style="1" hidden="1" customWidth="1"/>
    <col min="35" max="35" width="14.5" style="1" hidden="1" customWidth="1"/>
    <col min="36" max="38" width="16.125" style="1" hidden="1" customWidth="1"/>
    <col min="39" max="40" width="15" style="1" hidden="1" customWidth="1"/>
    <col min="41" max="48" width="9" style="1" hidden="1" customWidth="1"/>
    <col min="49" max="16384" width="9" style="1"/>
  </cols>
  <sheetData>
    <row r="1" spans="1:48" ht="35.25" customHeight="1" x14ac:dyDescent="0.15">
      <c r="B1" s="2" t="s">
        <v>0</v>
      </c>
      <c r="C1" s="3">
        <v>23</v>
      </c>
      <c r="D1" s="2" t="s">
        <v>26</v>
      </c>
      <c r="E1" s="2"/>
    </row>
    <row r="2" spans="1:48" ht="15" customHeight="1" x14ac:dyDescent="0.15">
      <c r="B2" s="2"/>
      <c r="C2" s="3"/>
      <c r="D2" s="2"/>
      <c r="E2" s="2"/>
      <c r="J2" s="6"/>
      <c r="K2" s="37" t="s">
        <v>59</v>
      </c>
    </row>
    <row r="3" spans="1:48" ht="12" customHeight="1" x14ac:dyDescent="0.15">
      <c r="A3" s="41" t="s">
        <v>1</v>
      </c>
      <c r="B3" s="42" t="s">
        <v>2</v>
      </c>
      <c r="C3" s="41" t="s">
        <v>3</v>
      </c>
      <c r="D3" s="41" t="s">
        <v>4</v>
      </c>
      <c r="E3" s="45" t="s">
        <v>25</v>
      </c>
      <c r="F3" s="46" t="s">
        <v>5</v>
      </c>
      <c r="G3" s="49" t="s">
        <v>6</v>
      </c>
      <c r="H3" s="49" t="s">
        <v>7</v>
      </c>
      <c r="I3" s="52" t="s">
        <v>58</v>
      </c>
      <c r="J3" s="41" t="s">
        <v>8</v>
      </c>
      <c r="K3" s="53" t="s">
        <v>9</v>
      </c>
      <c r="L3" s="62" t="s">
        <v>10</v>
      </c>
      <c r="M3" s="62" t="s">
        <v>11</v>
      </c>
      <c r="N3" s="65" t="s">
        <v>12</v>
      </c>
      <c r="O3" s="58" t="s">
        <v>13</v>
      </c>
      <c r="P3" s="59"/>
      <c r="Q3" s="59"/>
      <c r="R3" s="59"/>
      <c r="S3" s="59"/>
      <c r="T3" s="59"/>
      <c r="U3" s="59"/>
      <c r="V3" s="59"/>
      <c r="W3" s="60"/>
      <c r="X3" s="58" t="s">
        <v>14</v>
      </c>
      <c r="Y3" s="59"/>
      <c r="Z3" s="59"/>
      <c r="AA3" s="59"/>
      <c r="AB3" s="59"/>
      <c r="AC3" s="59"/>
      <c r="AD3" s="59"/>
      <c r="AE3" s="59"/>
      <c r="AF3" s="61"/>
    </row>
    <row r="4" spans="1:48" ht="12" customHeight="1" x14ac:dyDescent="0.15">
      <c r="A4" s="41"/>
      <c r="B4" s="43"/>
      <c r="C4" s="41"/>
      <c r="D4" s="41"/>
      <c r="E4" s="45"/>
      <c r="F4" s="47"/>
      <c r="G4" s="47"/>
      <c r="H4" s="50"/>
      <c r="I4" s="52"/>
      <c r="J4" s="41"/>
      <c r="K4" s="54"/>
      <c r="L4" s="63"/>
      <c r="M4" s="63"/>
      <c r="N4" s="66"/>
      <c r="O4" s="68" t="s">
        <v>15</v>
      </c>
      <c r="P4" s="72" t="s">
        <v>16</v>
      </c>
      <c r="Q4" s="72"/>
      <c r="R4" s="72"/>
      <c r="S4" s="72"/>
      <c r="T4" s="72" t="s">
        <v>17</v>
      </c>
      <c r="U4" s="72"/>
      <c r="V4" s="72"/>
      <c r="W4" s="72"/>
      <c r="X4" s="68" t="s">
        <v>15</v>
      </c>
      <c r="Y4" s="72" t="s">
        <v>16</v>
      </c>
      <c r="Z4" s="72"/>
      <c r="AA4" s="72"/>
      <c r="AB4" s="72"/>
      <c r="AC4" s="72" t="s">
        <v>17</v>
      </c>
      <c r="AD4" s="72"/>
      <c r="AE4" s="72"/>
      <c r="AF4" s="73"/>
    </row>
    <row r="5" spans="1:48" ht="12" customHeight="1" x14ac:dyDescent="0.15">
      <c r="A5" s="41"/>
      <c r="B5" s="44"/>
      <c r="C5" s="41"/>
      <c r="D5" s="41"/>
      <c r="E5" s="41"/>
      <c r="F5" s="48"/>
      <c r="G5" s="48"/>
      <c r="H5" s="51"/>
      <c r="I5" s="52"/>
      <c r="J5" s="41"/>
      <c r="K5" s="55"/>
      <c r="L5" s="64"/>
      <c r="M5" s="64"/>
      <c r="N5" s="67"/>
      <c r="O5" s="69"/>
      <c r="P5" s="70" t="s">
        <v>18</v>
      </c>
      <c r="Q5" s="70"/>
      <c r="R5" s="70"/>
      <c r="S5" s="70"/>
      <c r="T5" s="71" t="s">
        <v>18</v>
      </c>
      <c r="U5" s="71"/>
      <c r="V5" s="71"/>
      <c r="W5" s="71"/>
      <c r="X5" s="69"/>
      <c r="Y5" s="70" t="s">
        <v>18</v>
      </c>
      <c r="Z5" s="70"/>
      <c r="AA5" s="70"/>
      <c r="AB5" s="70"/>
      <c r="AC5" s="71" t="s">
        <v>18</v>
      </c>
      <c r="AD5" s="71"/>
      <c r="AE5" s="71"/>
      <c r="AF5" s="74"/>
    </row>
    <row r="6" spans="1:48" ht="32.450000000000003" customHeight="1" x14ac:dyDescent="0.15">
      <c r="A6" s="31" t="s">
        <v>44</v>
      </c>
      <c r="B6" s="36" t="s">
        <v>60</v>
      </c>
      <c r="C6" s="23"/>
      <c r="D6" s="24">
        <v>0.25555555555555559</v>
      </c>
      <c r="E6" s="24"/>
      <c r="F6" s="25" t="s">
        <v>27</v>
      </c>
      <c r="G6" s="23">
        <v>6.1</v>
      </c>
      <c r="H6" s="26" t="s">
        <v>61</v>
      </c>
      <c r="I6" s="27" t="s">
        <v>62</v>
      </c>
      <c r="J6" s="22" t="s">
        <v>28</v>
      </c>
      <c r="K6" s="7" t="s">
        <v>63</v>
      </c>
      <c r="L6" s="8"/>
      <c r="M6" s="9"/>
      <c r="N6" s="9"/>
      <c r="O6" s="10" t="e">
        <f t="shared" ref="O6:O17" si="0">AJ6-AI6</f>
        <v>#VALUE!</v>
      </c>
      <c r="P6" s="11"/>
      <c r="Q6" s="12"/>
      <c r="R6" s="13" t="s">
        <v>19</v>
      </c>
      <c r="S6" s="14"/>
      <c r="T6" s="11"/>
      <c r="U6" s="15"/>
      <c r="V6" s="13" t="s">
        <v>19</v>
      </c>
      <c r="W6" s="16"/>
      <c r="X6" s="17" t="e">
        <f t="shared" ref="X6:X17" si="1">AN6-AM6</f>
        <v>#VALUE!</v>
      </c>
      <c r="Y6" s="11"/>
      <c r="Z6" s="15"/>
      <c r="AA6" s="13" t="s">
        <v>19</v>
      </c>
      <c r="AB6" s="16"/>
      <c r="AC6" s="11"/>
      <c r="AD6" s="15"/>
      <c r="AE6" s="13" t="s">
        <v>19</v>
      </c>
      <c r="AF6" s="18"/>
      <c r="AG6" s="19" t="str">
        <f t="shared" ref="AG6:AG17" si="2">IF(Q6="","",VALUE(CONCATENATE(Q6,":",S6)))</f>
        <v/>
      </c>
      <c r="AH6" s="19" t="str">
        <f t="shared" ref="AH6:AH17" si="3">IF(U6="","",VALUE(CONCATENATE(U6,":",W6)))</f>
        <v/>
      </c>
      <c r="AI6" s="20" t="e">
        <f t="shared" ref="AI6:AI17" si="4">VALUE(P6)+AG6</f>
        <v>#VALUE!</v>
      </c>
      <c r="AJ6" s="20" t="e">
        <f t="shared" ref="AJ6:AJ17" si="5">VALUE(T6)+AH6</f>
        <v>#VALUE!</v>
      </c>
      <c r="AK6" s="20" t="str">
        <f t="shared" ref="AK6:AK17" si="6">IF(Z6="","",VALUE(CONCATENATE(Z6,":",AB6)))</f>
        <v/>
      </c>
      <c r="AL6" s="20" t="str">
        <f t="shared" ref="AL6:AL17" si="7">IF(AD6="","",VALUE(CONCATENATE(AD6,":",AF6)))</f>
        <v/>
      </c>
      <c r="AM6" s="20" t="e">
        <f t="shared" ref="AM6:AM17" si="8">VALUE(Y6)+AK6</f>
        <v>#VALUE!</v>
      </c>
      <c r="AN6" s="20" t="e">
        <f t="shared" ref="AN6:AN17" si="9">VALUE(AC6)+AL6</f>
        <v>#VALUE!</v>
      </c>
      <c r="AV6" s="21" t="s">
        <v>20</v>
      </c>
    </row>
    <row r="7" spans="1:48" ht="114.95" customHeight="1" x14ac:dyDescent="0.15">
      <c r="A7" s="31" t="s">
        <v>45</v>
      </c>
      <c r="B7" s="36" t="s">
        <v>64</v>
      </c>
      <c r="C7" s="23"/>
      <c r="D7" s="24">
        <v>4.7222222222222221E-2</v>
      </c>
      <c r="E7" s="23"/>
      <c r="F7" s="28" t="s">
        <v>29</v>
      </c>
      <c r="G7" s="23">
        <v>6.6</v>
      </c>
      <c r="H7" s="26" t="s">
        <v>61</v>
      </c>
      <c r="I7" s="29" t="s">
        <v>65</v>
      </c>
      <c r="J7" s="22" t="s">
        <v>66</v>
      </c>
      <c r="K7" s="7" t="s">
        <v>63</v>
      </c>
      <c r="L7" s="8"/>
      <c r="M7" s="9"/>
      <c r="N7" s="9"/>
      <c r="O7" s="10" t="e">
        <f t="shared" si="0"/>
        <v>#VALUE!</v>
      </c>
      <c r="P7" s="11"/>
      <c r="Q7" s="12"/>
      <c r="R7" s="13" t="s">
        <v>19</v>
      </c>
      <c r="S7" s="14"/>
      <c r="T7" s="11"/>
      <c r="U7" s="15"/>
      <c r="V7" s="13" t="s">
        <v>19</v>
      </c>
      <c r="W7" s="16"/>
      <c r="X7" s="17" t="e">
        <f t="shared" si="1"/>
        <v>#VALUE!</v>
      </c>
      <c r="Y7" s="11"/>
      <c r="Z7" s="15"/>
      <c r="AA7" s="13" t="s">
        <v>19</v>
      </c>
      <c r="AB7" s="16"/>
      <c r="AC7" s="11"/>
      <c r="AD7" s="15"/>
      <c r="AE7" s="13" t="s">
        <v>19</v>
      </c>
      <c r="AF7" s="18"/>
      <c r="AG7" s="19" t="str">
        <f t="shared" si="2"/>
        <v/>
      </c>
      <c r="AH7" s="19" t="str">
        <f t="shared" si="3"/>
        <v/>
      </c>
      <c r="AI7" s="20" t="e">
        <f t="shared" si="4"/>
        <v>#VALUE!</v>
      </c>
      <c r="AJ7" s="20" t="e">
        <f t="shared" si="5"/>
        <v>#VALUE!</v>
      </c>
      <c r="AK7" s="20" t="str">
        <f t="shared" si="6"/>
        <v/>
      </c>
      <c r="AL7" s="20" t="str">
        <f t="shared" si="7"/>
        <v/>
      </c>
      <c r="AM7" s="20" t="e">
        <f t="shared" si="8"/>
        <v>#VALUE!</v>
      </c>
      <c r="AN7" s="20" t="e">
        <f t="shared" si="9"/>
        <v>#VALUE!</v>
      </c>
      <c r="AV7" s="21" t="s">
        <v>21</v>
      </c>
    </row>
    <row r="8" spans="1:48" ht="45" customHeight="1" x14ac:dyDescent="0.15">
      <c r="A8" s="31" t="s">
        <v>46</v>
      </c>
      <c r="B8" s="36" t="s">
        <v>67</v>
      </c>
      <c r="C8" s="23"/>
      <c r="D8" s="24">
        <v>0.9819444444444444</v>
      </c>
      <c r="E8" s="23"/>
      <c r="F8" s="28" t="s">
        <v>38</v>
      </c>
      <c r="G8" s="23">
        <v>6.1</v>
      </c>
      <c r="H8" s="26" t="s">
        <v>68</v>
      </c>
      <c r="I8" s="29" t="s">
        <v>69</v>
      </c>
      <c r="J8" s="56" t="s">
        <v>70</v>
      </c>
      <c r="K8" s="38" t="s">
        <v>71</v>
      </c>
      <c r="L8" s="8"/>
      <c r="M8" s="9"/>
      <c r="N8" s="9"/>
      <c r="O8" s="10"/>
      <c r="P8" s="11"/>
      <c r="Q8" s="12"/>
      <c r="R8" s="13"/>
      <c r="S8" s="14"/>
      <c r="T8" s="11"/>
      <c r="U8" s="15"/>
      <c r="V8" s="13"/>
      <c r="W8" s="16"/>
      <c r="X8" s="17"/>
      <c r="Y8" s="11"/>
      <c r="Z8" s="15"/>
      <c r="AA8" s="13"/>
      <c r="AB8" s="16"/>
      <c r="AC8" s="11"/>
      <c r="AD8" s="15"/>
      <c r="AE8" s="13"/>
      <c r="AF8" s="18"/>
      <c r="AG8" s="19"/>
      <c r="AH8" s="19"/>
      <c r="AI8" s="20"/>
      <c r="AJ8" s="20"/>
      <c r="AK8" s="20"/>
      <c r="AL8" s="20"/>
      <c r="AM8" s="20"/>
      <c r="AN8" s="20"/>
      <c r="AV8" s="21"/>
    </row>
    <row r="9" spans="1:48" ht="409.5" customHeight="1" x14ac:dyDescent="0.15">
      <c r="A9" s="31" t="s">
        <v>47</v>
      </c>
      <c r="B9" s="36" t="s">
        <v>67</v>
      </c>
      <c r="C9" s="23"/>
      <c r="D9" s="24">
        <v>0.98333333333333339</v>
      </c>
      <c r="E9" s="23"/>
      <c r="F9" s="25" t="s">
        <v>30</v>
      </c>
      <c r="G9" s="23">
        <v>7.4</v>
      </c>
      <c r="H9" s="26" t="s">
        <v>72</v>
      </c>
      <c r="I9" s="29" t="s">
        <v>100</v>
      </c>
      <c r="J9" s="57"/>
      <c r="K9" s="39"/>
      <c r="L9" s="8"/>
      <c r="M9" s="9"/>
      <c r="N9" s="9"/>
      <c r="O9" s="10" t="e">
        <f t="shared" si="0"/>
        <v>#VALUE!</v>
      </c>
      <c r="P9" s="11"/>
      <c r="Q9" s="12"/>
      <c r="R9" s="13" t="s">
        <v>19</v>
      </c>
      <c r="S9" s="14"/>
      <c r="T9" s="11"/>
      <c r="U9" s="15"/>
      <c r="V9" s="13" t="s">
        <v>19</v>
      </c>
      <c r="W9" s="16"/>
      <c r="X9" s="17" t="e">
        <f t="shared" si="1"/>
        <v>#VALUE!</v>
      </c>
      <c r="Y9" s="11"/>
      <c r="Z9" s="15"/>
      <c r="AA9" s="13" t="s">
        <v>19</v>
      </c>
      <c r="AB9" s="16"/>
      <c r="AC9" s="11"/>
      <c r="AD9" s="15"/>
      <c r="AE9" s="13" t="s">
        <v>19</v>
      </c>
      <c r="AF9" s="18"/>
      <c r="AG9" s="19" t="str">
        <f t="shared" si="2"/>
        <v/>
      </c>
      <c r="AH9" s="19" t="str">
        <f t="shared" si="3"/>
        <v/>
      </c>
      <c r="AI9" s="20" t="e">
        <f t="shared" si="4"/>
        <v>#VALUE!</v>
      </c>
      <c r="AJ9" s="20" t="e">
        <f t="shared" si="5"/>
        <v>#VALUE!</v>
      </c>
      <c r="AK9" s="20" t="str">
        <f t="shared" si="6"/>
        <v/>
      </c>
      <c r="AL9" s="20" t="str">
        <f t="shared" si="7"/>
        <v/>
      </c>
      <c r="AM9" s="20" t="e">
        <f t="shared" si="8"/>
        <v>#VALUE!</v>
      </c>
      <c r="AN9" s="20" t="e">
        <f t="shared" si="9"/>
        <v>#VALUE!</v>
      </c>
      <c r="AV9" s="21" t="s">
        <v>22</v>
      </c>
    </row>
    <row r="10" spans="1:48" ht="66.95" customHeight="1" x14ac:dyDescent="0.15">
      <c r="A10" s="31" t="s">
        <v>48</v>
      </c>
      <c r="B10" s="36" t="s">
        <v>73</v>
      </c>
      <c r="C10" s="23"/>
      <c r="D10" s="24">
        <v>0.97569444444444453</v>
      </c>
      <c r="E10" s="23"/>
      <c r="F10" s="28" t="s">
        <v>31</v>
      </c>
      <c r="G10" s="23">
        <v>5.6</v>
      </c>
      <c r="H10" s="26" t="s">
        <v>61</v>
      </c>
      <c r="I10" s="30" t="s">
        <v>74</v>
      </c>
      <c r="J10" s="22" t="s">
        <v>75</v>
      </c>
      <c r="K10" s="7" t="s">
        <v>63</v>
      </c>
      <c r="L10" s="8"/>
      <c r="M10" s="9"/>
      <c r="N10" s="9"/>
      <c r="O10" s="10" t="e">
        <f t="shared" si="0"/>
        <v>#VALUE!</v>
      </c>
      <c r="P10" s="11"/>
      <c r="Q10" s="12"/>
      <c r="R10" s="13" t="s">
        <v>19</v>
      </c>
      <c r="S10" s="14"/>
      <c r="T10" s="11"/>
      <c r="U10" s="15"/>
      <c r="V10" s="13" t="s">
        <v>19</v>
      </c>
      <c r="W10" s="16"/>
      <c r="X10" s="17" t="e">
        <f t="shared" si="1"/>
        <v>#VALUE!</v>
      </c>
      <c r="Y10" s="11"/>
      <c r="Z10" s="15"/>
      <c r="AA10" s="13" t="s">
        <v>19</v>
      </c>
      <c r="AB10" s="16"/>
      <c r="AC10" s="11"/>
      <c r="AD10" s="15"/>
      <c r="AE10" s="13" t="s">
        <v>19</v>
      </c>
      <c r="AF10" s="18"/>
      <c r="AG10" s="19" t="str">
        <f t="shared" si="2"/>
        <v/>
      </c>
      <c r="AH10" s="19" t="str">
        <f t="shared" si="3"/>
        <v/>
      </c>
      <c r="AI10" s="20" t="e">
        <f t="shared" si="4"/>
        <v>#VALUE!</v>
      </c>
      <c r="AJ10" s="20" t="e">
        <f t="shared" si="5"/>
        <v>#VALUE!</v>
      </c>
      <c r="AK10" s="20" t="str">
        <f t="shared" si="6"/>
        <v/>
      </c>
      <c r="AL10" s="20" t="str">
        <f t="shared" si="7"/>
        <v/>
      </c>
      <c r="AM10" s="20" t="e">
        <f t="shared" si="8"/>
        <v>#VALUE!</v>
      </c>
      <c r="AN10" s="20" t="e">
        <f t="shared" si="9"/>
        <v>#VALUE!</v>
      </c>
      <c r="AV10" s="21" t="s">
        <v>23</v>
      </c>
    </row>
    <row r="11" spans="1:48" ht="33" customHeight="1" x14ac:dyDescent="0.15">
      <c r="A11" s="31" t="s">
        <v>49</v>
      </c>
      <c r="B11" s="36" t="s">
        <v>76</v>
      </c>
      <c r="C11" s="23"/>
      <c r="D11" s="24">
        <v>0.3444444444444445</v>
      </c>
      <c r="E11" s="23"/>
      <c r="F11" s="28" t="s">
        <v>32</v>
      </c>
      <c r="G11" s="23">
        <v>5.4</v>
      </c>
      <c r="H11" s="26" t="s">
        <v>77</v>
      </c>
      <c r="I11" s="30" t="s">
        <v>78</v>
      </c>
      <c r="J11" s="22" t="s">
        <v>28</v>
      </c>
      <c r="K11" s="7" t="s">
        <v>79</v>
      </c>
      <c r="L11" s="8"/>
      <c r="M11" s="9"/>
      <c r="N11" s="9"/>
      <c r="O11" s="10" t="e">
        <f t="shared" ref="O11:O12" si="10">AJ11-AI11</f>
        <v>#VALUE!</v>
      </c>
      <c r="P11" s="11"/>
      <c r="Q11" s="12"/>
      <c r="R11" s="13" t="s">
        <v>19</v>
      </c>
      <c r="S11" s="14"/>
      <c r="T11" s="11"/>
      <c r="U11" s="15"/>
      <c r="V11" s="13" t="s">
        <v>19</v>
      </c>
      <c r="W11" s="16"/>
      <c r="X11" s="17" t="e">
        <f t="shared" ref="X11:X12" si="11">AN11-AM11</f>
        <v>#VALUE!</v>
      </c>
      <c r="Y11" s="11"/>
      <c r="Z11" s="15"/>
      <c r="AA11" s="13" t="s">
        <v>19</v>
      </c>
      <c r="AB11" s="16"/>
      <c r="AC11" s="11"/>
      <c r="AD11" s="15"/>
      <c r="AE11" s="13" t="s">
        <v>19</v>
      </c>
      <c r="AF11" s="18"/>
      <c r="AG11" s="19" t="str">
        <f t="shared" ref="AG11:AG12" si="12">IF(Q11="","",VALUE(CONCATENATE(Q11,":",S11)))</f>
        <v/>
      </c>
      <c r="AH11" s="19" t="str">
        <f t="shared" ref="AH11:AH12" si="13">IF(U11="","",VALUE(CONCATENATE(U11,":",W11)))</f>
        <v/>
      </c>
      <c r="AI11" s="20" t="e">
        <f t="shared" ref="AI11:AI12" si="14">VALUE(P11)+AG11</f>
        <v>#VALUE!</v>
      </c>
      <c r="AJ11" s="20" t="e">
        <f t="shared" ref="AJ11:AJ12" si="15">VALUE(T11)+AH11</f>
        <v>#VALUE!</v>
      </c>
      <c r="AK11" s="20" t="str">
        <f t="shared" ref="AK11:AK12" si="16">IF(Z11="","",VALUE(CONCATENATE(Z11,":",AB11)))</f>
        <v/>
      </c>
      <c r="AL11" s="20" t="str">
        <f t="shared" ref="AL11:AL12" si="17">IF(AD11="","",VALUE(CONCATENATE(AD11,":",AF11)))</f>
        <v/>
      </c>
      <c r="AM11" s="20" t="e">
        <f t="shared" ref="AM11:AM12" si="18">VALUE(Y11)+AK11</f>
        <v>#VALUE!</v>
      </c>
      <c r="AN11" s="20" t="e">
        <f t="shared" ref="AN11:AN12" si="19">VALUE(AC11)+AL11</f>
        <v>#VALUE!</v>
      </c>
      <c r="AV11" s="21" t="s">
        <v>23</v>
      </c>
    </row>
    <row r="12" spans="1:48" ht="33" customHeight="1" x14ac:dyDescent="0.15">
      <c r="A12" s="31" t="s">
        <v>50</v>
      </c>
      <c r="B12" s="36" t="s">
        <v>80</v>
      </c>
      <c r="C12" s="23"/>
      <c r="D12" s="24">
        <v>0.51666666666666672</v>
      </c>
      <c r="E12" s="23"/>
      <c r="F12" s="28" t="s">
        <v>39</v>
      </c>
      <c r="G12" s="33">
        <v>6</v>
      </c>
      <c r="H12" s="26" t="s">
        <v>77</v>
      </c>
      <c r="I12" s="30" t="s">
        <v>81</v>
      </c>
      <c r="J12" s="22" t="s">
        <v>75</v>
      </c>
      <c r="K12" s="7" t="s">
        <v>79</v>
      </c>
      <c r="L12" s="8"/>
      <c r="M12" s="9"/>
      <c r="N12" s="9"/>
      <c r="O12" s="10" t="e">
        <f t="shared" si="10"/>
        <v>#VALUE!</v>
      </c>
      <c r="P12" s="11"/>
      <c r="Q12" s="12"/>
      <c r="R12" s="13" t="s">
        <v>19</v>
      </c>
      <c r="S12" s="14"/>
      <c r="T12" s="11"/>
      <c r="U12" s="15"/>
      <c r="V12" s="13" t="s">
        <v>19</v>
      </c>
      <c r="W12" s="16"/>
      <c r="X12" s="17" t="e">
        <f t="shared" si="11"/>
        <v>#VALUE!</v>
      </c>
      <c r="Y12" s="11"/>
      <c r="Z12" s="15"/>
      <c r="AA12" s="13" t="s">
        <v>19</v>
      </c>
      <c r="AB12" s="16"/>
      <c r="AC12" s="11"/>
      <c r="AD12" s="15"/>
      <c r="AE12" s="13" t="s">
        <v>19</v>
      </c>
      <c r="AF12" s="18"/>
      <c r="AG12" s="19" t="str">
        <f t="shared" si="12"/>
        <v/>
      </c>
      <c r="AH12" s="19" t="str">
        <f t="shared" si="13"/>
        <v/>
      </c>
      <c r="AI12" s="20" t="e">
        <f t="shared" si="14"/>
        <v>#VALUE!</v>
      </c>
      <c r="AJ12" s="20" t="e">
        <f t="shared" si="15"/>
        <v>#VALUE!</v>
      </c>
      <c r="AK12" s="20" t="str">
        <f t="shared" si="16"/>
        <v/>
      </c>
      <c r="AL12" s="20" t="str">
        <f t="shared" si="17"/>
        <v/>
      </c>
      <c r="AM12" s="20" t="e">
        <f t="shared" si="18"/>
        <v>#VALUE!</v>
      </c>
      <c r="AN12" s="20" t="e">
        <f t="shared" si="19"/>
        <v>#VALUE!</v>
      </c>
      <c r="AV12" s="21" t="s">
        <v>23</v>
      </c>
    </row>
    <row r="13" spans="1:48" ht="48" x14ac:dyDescent="0.15">
      <c r="A13" s="31" t="s">
        <v>51</v>
      </c>
      <c r="B13" s="36" t="s">
        <v>82</v>
      </c>
      <c r="C13" s="23"/>
      <c r="D13" s="24">
        <v>0.63055555555555554</v>
      </c>
      <c r="E13" s="23"/>
      <c r="F13" s="28" t="s">
        <v>33</v>
      </c>
      <c r="G13" s="23">
        <v>5.4</v>
      </c>
      <c r="H13" s="26" t="s">
        <v>83</v>
      </c>
      <c r="I13" s="30" t="s">
        <v>84</v>
      </c>
      <c r="J13" s="56" t="s">
        <v>85</v>
      </c>
      <c r="K13" s="38" t="s">
        <v>71</v>
      </c>
      <c r="L13" s="8"/>
      <c r="M13" s="9"/>
      <c r="N13" s="9"/>
      <c r="O13" s="10"/>
      <c r="P13" s="11"/>
      <c r="Q13" s="12"/>
      <c r="R13" s="13"/>
      <c r="S13" s="14"/>
      <c r="T13" s="11"/>
      <c r="U13" s="15"/>
      <c r="V13" s="13"/>
      <c r="W13" s="16"/>
      <c r="X13" s="17"/>
      <c r="Y13" s="11"/>
      <c r="Z13" s="15"/>
      <c r="AA13" s="13"/>
      <c r="AB13" s="16"/>
      <c r="AC13" s="11"/>
      <c r="AD13" s="15"/>
      <c r="AE13" s="13"/>
      <c r="AF13" s="18"/>
      <c r="AG13" s="19"/>
      <c r="AH13" s="19"/>
      <c r="AI13" s="20"/>
      <c r="AJ13" s="20"/>
      <c r="AK13" s="20"/>
      <c r="AL13" s="20"/>
      <c r="AM13" s="20"/>
      <c r="AN13" s="20"/>
      <c r="AV13" s="21"/>
    </row>
    <row r="14" spans="1:48" ht="33.6" customHeight="1" x14ac:dyDescent="0.15">
      <c r="A14" s="31" t="s">
        <v>52</v>
      </c>
      <c r="B14" s="36" t="s">
        <v>86</v>
      </c>
      <c r="C14" s="23"/>
      <c r="D14" s="24">
        <v>0.4381944444444445</v>
      </c>
      <c r="E14" s="23"/>
      <c r="F14" s="28" t="s">
        <v>33</v>
      </c>
      <c r="G14" s="32" t="s">
        <v>35</v>
      </c>
      <c r="H14" s="26" t="s">
        <v>61</v>
      </c>
      <c r="I14" s="30" t="s">
        <v>87</v>
      </c>
      <c r="J14" s="57"/>
      <c r="K14" s="39"/>
      <c r="L14" s="8"/>
      <c r="M14" s="9"/>
      <c r="N14" s="9"/>
      <c r="O14" s="10"/>
      <c r="P14" s="11"/>
      <c r="Q14" s="12"/>
      <c r="R14" s="13"/>
      <c r="S14" s="14"/>
      <c r="T14" s="11"/>
      <c r="U14" s="15"/>
      <c r="V14" s="13"/>
      <c r="W14" s="16"/>
      <c r="X14" s="17"/>
      <c r="Y14" s="11"/>
      <c r="Z14" s="15"/>
      <c r="AA14" s="13"/>
      <c r="AB14" s="16"/>
      <c r="AC14" s="11"/>
      <c r="AD14" s="15"/>
      <c r="AE14" s="13"/>
      <c r="AF14" s="18"/>
      <c r="AG14" s="19"/>
      <c r="AH14" s="19"/>
      <c r="AI14" s="20"/>
      <c r="AJ14" s="20"/>
      <c r="AK14" s="20"/>
      <c r="AL14" s="20"/>
      <c r="AM14" s="20"/>
      <c r="AN14" s="20"/>
      <c r="AV14" s="21"/>
    </row>
    <row r="15" spans="1:48" ht="33.6" customHeight="1" x14ac:dyDescent="0.15">
      <c r="A15" s="31" t="s">
        <v>53</v>
      </c>
      <c r="B15" s="36" t="s">
        <v>88</v>
      </c>
      <c r="C15" s="23"/>
      <c r="D15" s="24">
        <v>0.90555555555555556</v>
      </c>
      <c r="E15" s="23"/>
      <c r="F15" s="28" t="s">
        <v>34</v>
      </c>
      <c r="G15" s="32">
        <v>4.7</v>
      </c>
      <c r="H15" s="26" t="s">
        <v>77</v>
      </c>
      <c r="I15" s="30" t="s">
        <v>89</v>
      </c>
      <c r="J15" s="34" t="s">
        <v>36</v>
      </c>
      <c r="K15" s="35" t="s">
        <v>79</v>
      </c>
      <c r="L15" s="8"/>
      <c r="M15" s="9"/>
      <c r="N15" s="9"/>
      <c r="O15" s="10"/>
      <c r="P15" s="11"/>
      <c r="Q15" s="12"/>
      <c r="R15" s="13"/>
      <c r="S15" s="14"/>
      <c r="T15" s="11"/>
      <c r="U15" s="15"/>
      <c r="V15" s="13"/>
      <c r="W15" s="16"/>
      <c r="X15" s="17"/>
      <c r="Y15" s="11"/>
      <c r="Z15" s="15"/>
      <c r="AA15" s="13"/>
      <c r="AB15" s="16"/>
      <c r="AC15" s="11"/>
      <c r="AD15" s="15"/>
      <c r="AE15" s="13"/>
      <c r="AF15" s="18"/>
      <c r="AG15" s="19"/>
      <c r="AH15" s="19"/>
      <c r="AI15" s="20"/>
      <c r="AJ15" s="20"/>
      <c r="AK15" s="20"/>
      <c r="AL15" s="20"/>
      <c r="AM15" s="20"/>
      <c r="AN15" s="20"/>
      <c r="AV15" s="21"/>
    </row>
    <row r="16" spans="1:48" ht="33.6" customHeight="1" x14ac:dyDescent="0.15">
      <c r="A16" s="31" t="s">
        <v>54</v>
      </c>
      <c r="B16" s="36" t="s">
        <v>90</v>
      </c>
      <c r="C16" s="23"/>
      <c r="D16" s="24">
        <v>2.4305555555555556E-2</v>
      </c>
      <c r="E16" s="23"/>
      <c r="F16" s="28" t="s">
        <v>40</v>
      </c>
      <c r="G16" s="32" t="s">
        <v>37</v>
      </c>
      <c r="H16" s="26" t="s">
        <v>77</v>
      </c>
      <c r="I16" s="30" t="s">
        <v>91</v>
      </c>
      <c r="J16" s="56" t="s">
        <v>92</v>
      </c>
      <c r="K16" s="38" t="s">
        <v>99</v>
      </c>
      <c r="L16" s="8"/>
      <c r="M16" s="9"/>
      <c r="N16" s="9"/>
      <c r="O16" s="10"/>
      <c r="P16" s="11"/>
      <c r="Q16" s="12"/>
      <c r="R16" s="13"/>
      <c r="S16" s="14"/>
      <c r="T16" s="11"/>
      <c r="U16" s="15"/>
      <c r="V16" s="13"/>
      <c r="W16" s="16"/>
      <c r="X16" s="17"/>
      <c r="Y16" s="11"/>
      <c r="Z16" s="15"/>
      <c r="AA16" s="13"/>
      <c r="AB16" s="16"/>
      <c r="AC16" s="11"/>
      <c r="AD16" s="15"/>
      <c r="AE16" s="13"/>
      <c r="AF16" s="18"/>
      <c r="AG16" s="19"/>
      <c r="AH16" s="19"/>
      <c r="AI16" s="20"/>
      <c r="AJ16" s="20"/>
      <c r="AK16" s="20"/>
      <c r="AL16" s="20"/>
      <c r="AM16" s="20"/>
      <c r="AN16" s="20"/>
      <c r="AV16" s="21"/>
    </row>
    <row r="17" spans="1:48" ht="33" customHeight="1" x14ac:dyDescent="0.15">
      <c r="A17" s="31" t="s">
        <v>55</v>
      </c>
      <c r="B17" s="36" t="s">
        <v>90</v>
      </c>
      <c r="C17" s="23"/>
      <c r="D17" s="24">
        <v>3.6805555555555557E-2</v>
      </c>
      <c r="E17" s="23"/>
      <c r="F17" s="28" t="s">
        <v>40</v>
      </c>
      <c r="G17" s="23">
        <v>5.4</v>
      </c>
      <c r="H17" s="26" t="s">
        <v>61</v>
      </c>
      <c r="I17" s="30" t="s">
        <v>93</v>
      </c>
      <c r="J17" s="57"/>
      <c r="K17" s="39"/>
      <c r="L17" s="8"/>
      <c r="M17" s="9"/>
      <c r="N17" s="9"/>
      <c r="O17" s="10" t="e">
        <f t="shared" si="0"/>
        <v>#VALUE!</v>
      </c>
      <c r="P17" s="11"/>
      <c r="Q17" s="12"/>
      <c r="R17" s="13" t="s">
        <v>19</v>
      </c>
      <c r="S17" s="14"/>
      <c r="T17" s="11"/>
      <c r="U17" s="15"/>
      <c r="V17" s="13" t="s">
        <v>19</v>
      </c>
      <c r="W17" s="16"/>
      <c r="X17" s="17" t="e">
        <f t="shared" si="1"/>
        <v>#VALUE!</v>
      </c>
      <c r="Y17" s="11"/>
      <c r="Z17" s="15"/>
      <c r="AA17" s="13" t="s">
        <v>19</v>
      </c>
      <c r="AB17" s="16"/>
      <c r="AC17" s="11"/>
      <c r="AD17" s="15"/>
      <c r="AE17" s="13" t="s">
        <v>19</v>
      </c>
      <c r="AF17" s="18"/>
      <c r="AG17" s="19" t="str">
        <f t="shared" si="2"/>
        <v/>
      </c>
      <c r="AH17" s="19" t="str">
        <f t="shared" si="3"/>
        <v/>
      </c>
      <c r="AI17" s="20" t="e">
        <f t="shared" si="4"/>
        <v>#VALUE!</v>
      </c>
      <c r="AJ17" s="20" t="e">
        <f t="shared" si="5"/>
        <v>#VALUE!</v>
      </c>
      <c r="AK17" s="20" t="str">
        <f t="shared" si="6"/>
        <v/>
      </c>
      <c r="AL17" s="20" t="str">
        <f t="shared" si="7"/>
        <v/>
      </c>
      <c r="AM17" s="20" t="e">
        <f t="shared" si="8"/>
        <v>#VALUE!</v>
      </c>
      <c r="AN17" s="20" t="e">
        <f t="shared" si="9"/>
        <v>#VALUE!</v>
      </c>
      <c r="AV17" s="21" t="s">
        <v>23</v>
      </c>
    </row>
    <row r="18" spans="1:48" ht="33" customHeight="1" x14ac:dyDescent="0.15">
      <c r="A18" s="31" t="s">
        <v>41</v>
      </c>
      <c r="B18" s="36" t="s">
        <v>94</v>
      </c>
      <c r="C18" s="23"/>
      <c r="D18" s="24">
        <v>1.3888888888888889E-3</v>
      </c>
      <c r="E18" s="23"/>
      <c r="F18" s="28" t="s">
        <v>42</v>
      </c>
      <c r="G18" s="23">
        <v>5.9</v>
      </c>
      <c r="H18" s="26" t="s">
        <v>77</v>
      </c>
      <c r="I18" s="30" t="s">
        <v>95</v>
      </c>
      <c r="J18" s="22" t="s">
        <v>43</v>
      </c>
      <c r="K18" s="7" t="s">
        <v>96</v>
      </c>
      <c r="L18" s="16"/>
      <c r="M18" s="9"/>
      <c r="N18" s="9"/>
      <c r="O18" s="10"/>
      <c r="P18" s="11"/>
      <c r="Q18" s="12"/>
      <c r="R18" s="13"/>
      <c r="S18" s="14"/>
      <c r="T18" s="11"/>
      <c r="U18" s="15"/>
      <c r="V18" s="13"/>
      <c r="W18" s="16"/>
      <c r="X18" s="17"/>
      <c r="Y18" s="11"/>
      <c r="Z18" s="15"/>
      <c r="AA18" s="13"/>
      <c r="AB18" s="16"/>
      <c r="AC18" s="11"/>
      <c r="AD18" s="15"/>
      <c r="AE18" s="13"/>
      <c r="AF18" s="18"/>
      <c r="AG18" s="19"/>
      <c r="AH18" s="19"/>
      <c r="AI18" s="20"/>
      <c r="AJ18" s="20"/>
      <c r="AK18" s="20"/>
      <c r="AL18" s="20"/>
      <c r="AM18" s="20"/>
      <c r="AN18" s="20"/>
      <c r="AV18" s="21"/>
    </row>
    <row r="19" spans="1:48" ht="33" customHeight="1" x14ac:dyDescent="0.15">
      <c r="A19" s="31" t="s">
        <v>56</v>
      </c>
      <c r="B19" s="36" t="s">
        <v>97</v>
      </c>
      <c r="C19" s="23"/>
      <c r="D19" s="24">
        <v>0.6381944444444444</v>
      </c>
      <c r="E19" s="23"/>
      <c r="F19" s="28" t="s">
        <v>57</v>
      </c>
      <c r="G19" s="33">
        <v>5</v>
      </c>
      <c r="H19" s="26" t="s">
        <v>77</v>
      </c>
      <c r="I19" s="30" t="s">
        <v>98</v>
      </c>
      <c r="J19" s="22" t="s">
        <v>28</v>
      </c>
      <c r="K19" s="7" t="s">
        <v>96</v>
      </c>
      <c r="L19" s="16"/>
      <c r="M19" s="9"/>
      <c r="N19" s="9"/>
      <c r="O19" s="10"/>
      <c r="P19" s="11"/>
      <c r="Q19" s="12"/>
      <c r="R19" s="13"/>
      <c r="S19" s="14"/>
      <c r="T19" s="11"/>
      <c r="U19" s="15"/>
      <c r="V19" s="13"/>
      <c r="W19" s="16"/>
      <c r="X19" s="17"/>
      <c r="Y19" s="11"/>
      <c r="Z19" s="15"/>
      <c r="AA19" s="13"/>
      <c r="AB19" s="16"/>
      <c r="AC19" s="11"/>
      <c r="AD19" s="15"/>
      <c r="AE19" s="13"/>
      <c r="AF19" s="18"/>
      <c r="AG19" s="19"/>
      <c r="AH19" s="19"/>
      <c r="AI19" s="20"/>
      <c r="AJ19" s="20"/>
      <c r="AK19" s="20"/>
      <c r="AL19" s="20"/>
      <c r="AM19" s="20"/>
      <c r="AN19" s="20"/>
      <c r="AV19" s="21"/>
    </row>
    <row r="20" spans="1:48" ht="30" customHeight="1" x14ac:dyDescent="0.15">
      <c r="A20" s="40" t="s">
        <v>24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16"/>
      <c r="M20" s="9"/>
      <c r="N20" s="9"/>
      <c r="O20" s="10"/>
      <c r="P20" s="11"/>
      <c r="Q20" s="12"/>
      <c r="R20" s="13"/>
      <c r="S20" s="14"/>
      <c r="T20" s="11"/>
      <c r="U20" s="15"/>
      <c r="V20" s="13"/>
      <c r="W20" s="16"/>
      <c r="X20" s="17"/>
      <c r="Y20" s="11"/>
      <c r="Z20" s="15"/>
      <c r="AA20" s="13"/>
      <c r="AB20" s="16"/>
      <c r="AC20" s="11"/>
      <c r="AD20" s="15"/>
      <c r="AE20" s="13"/>
      <c r="AF20" s="18"/>
      <c r="AG20" s="19"/>
      <c r="AH20" s="19"/>
      <c r="AI20" s="20"/>
      <c r="AJ20" s="20"/>
      <c r="AK20" s="20"/>
      <c r="AL20" s="20"/>
      <c r="AM20" s="20"/>
      <c r="AN20" s="20"/>
      <c r="AV20" s="21"/>
    </row>
  </sheetData>
  <mergeCells count="33">
    <mergeCell ref="Y5:AB5"/>
    <mergeCell ref="J8:J9"/>
    <mergeCell ref="J16:J17"/>
    <mergeCell ref="O3:W3"/>
    <mergeCell ref="X3:AF3"/>
    <mergeCell ref="L3:L5"/>
    <mergeCell ref="M3:M5"/>
    <mergeCell ref="N3:N5"/>
    <mergeCell ref="O4:O5"/>
    <mergeCell ref="X4:X5"/>
    <mergeCell ref="P5:S5"/>
    <mergeCell ref="T5:W5"/>
    <mergeCell ref="P4:S4"/>
    <mergeCell ref="T4:W4"/>
    <mergeCell ref="Y4:AB4"/>
    <mergeCell ref="AC4:AF4"/>
    <mergeCell ref="AC5:AF5"/>
    <mergeCell ref="K13:K14"/>
    <mergeCell ref="K8:K9"/>
    <mergeCell ref="A20:K2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J13:J14"/>
    <mergeCell ref="K16:K17"/>
  </mergeCells>
  <phoneticPr fontId="2"/>
  <conditionalFormatting sqref="L6:L9 L17:L20">
    <cfRule type="containsText" dxfId="7" priority="9" operator="containsText" text="確定報">
      <formula>NOT(ISERROR(SEARCH("確定報",L6)))</formula>
    </cfRule>
  </conditionalFormatting>
  <conditionalFormatting sqref="O6:O9 X6:X9 X17:X20 O17:O20">
    <cfRule type="containsErrors" dxfId="6" priority="10">
      <formula>ISERROR(O6)</formula>
    </cfRule>
  </conditionalFormatting>
  <conditionalFormatting sqref="L11">
    <cfRule type="containsText" dxfId="5" priority="5" operator="containsText" text="確定報">
      <formula>NOT(ISERROR(SEARCH("確定報",L11)))</formula>
    </cfRule>
  </conditionalFormatting>
  <conditionalFormatting sqref="X11 O11">
    <cfRule type="containsErrors" dxfId="4" priority="6">
      <formula>ISERROR(O11)</formula>
    </cfRule>
  </conditionalFormatting>
  <conditionalFormatting sqref="L10">
    <cfRule type="containsText" dxfId="3" priority="3" operator="containsText" text="確定報">
      <formula>NOT(ISERROR(SEARCH("確定報",L10)))</formula>
    </cfRule>
  </conditionalFormatting>
  <conditionalFormatting sqref="X10 O10">
    <cfRule type="containsErrors" dxfId="2" priority="4">
      <formula>ISERROR(O10)</formula>
    </cfRule>
  </conditionalFormatting>
  <conditionalFormatting sqref="L12:L16">
    <cfRule type="containsText" dxfId="1" priority="1" operator="containsText" text="確定報">
      <formula>NOT(ISERROR(SEARCH("確定報",L12)))</formula>
    </cfRule>
  </conditionalFormatting>
  <conditionalFormatting sqref="X12:X16 O12:O16">
    <cfRule type="containsErrors" dxfId="0" priority="2">
      <formula>ISERROR(O12)</formula>
    </cfRule>
  </conditionalFormatting>
  <dataValidations count="3">
    <dataValidation allowBlank="1" showInputMessage="1" showErrorMessage="1" sqref="G3 C3:C5 F3:F5 I3:I5 M3:M4"/>
    <dataValidation type="list" allowBlank="1" showInputMessage="1" showErrorMessage="1" sqref="AD6:AD20 Z6:Z20 U6:U20 Q6:Q20 L6:L20 C6:C19 E7:E19">
      <formula1>#REF!</formula1>
    </dataValidation>
    <dataValidation type="list" allowBlank="1" showInputMessage="1" showErrorMessage="1" sqref="AF6:AF20 AB6:AB20 W6:W20 S6:S20">
      <formula1>$AV$1:$AV$20</formula1>
    </dataValidation>
  </dataValidations>
  <pageMargins left="0.70866141732283505" right="0.70866141732283505" top="0.74803149606299202" bottom="0.74803149606299202" header="0.31496062992126" footer="0.31496062992126"/>
  <pageSetup paperSize="9" scale="49" orientation="portrait" r:id="rId1"/>
  <ignoredErrors>
    <ignoredError sqref="K20 B20:G2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AE874ABEA78964AA7D0811A66B4BECA" ma:contentTypeVersion="11" ma:contentTypeDescription="新しいドキュメントを作成します。" ma:contentTypeScope="" ma:versionID="052edfa243d5fd634ac576ccc311ecf0">
  <xsd:schema xmlns:xsd="http://www.w3.org/2001/XMLSchema" xmlns:xs="http://www.w3.org/2001/XMLSchema" xmlns:p="http://schemas.microsoft.com/office/2006/metadata/properties" xmlns:ns2="d1eb6c10-b30e-4e82-8bdb-95f791b83be0" targetNamespace="http://schemas.microsoft.com/office/2006/metadata/properties" ma:root="true" ma:fieldsID="110b4ef7b67dd4be6d6ba7be3a70d59f" ns2:_="">
    <xsd:import namespace="d1eb6c10-b30e-4e82-8bdb-95f791b83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b6c10-b30e-4e82-8bdb-95f791b83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843563-996C-406D-9206-D38D659C10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b6c10-b30e-4e82-8bdb-95f791b83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9F2B47-E536-4BDA-87AA-7C2231BEC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8F158B-B0DA-43BB-9920-191A3F8FF2D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d1eb6c10-b30e-4e82-8bdb-95f791b83be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第1-6-3表</vt:lpstr>
      <vt:lpstr>'第1-6-3表'!Print_Area</vt:lpstr>
    </vt:vector>
  </TitlesOfParts>
  <Manager/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安達謙太郎</dc:creator>
  <cp:keywords/>
  <dc:description/>
  <cp:lastModifiedBy>yuji</cp:lastModifiedBy>
  <cp:revision/>
  <cp:lastPrinted>2022-10-24T23:47:13Z</cp:lastPrinted>
  <dcterms:created xsi:type="dcterms:W3CDTF">2009-06-25T08:10:00Z</dcterms:created>
  <dcterms:modified xsi:type="dcterms:W3CDTF">2023-01-25T06:45:42Z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0x010100DAE874ABEA78964AA7D0811A66B4BECA</vt:lpwstr>
  </property>
  <property fmtid="{D5CDD505-2E9C-101B-9397-08002B2CF9AE}" pid="3" name="KSOProductBuildVer">
    <vt:lpwstr>1041-11.8.2.8498</vt:lpwstr>
  </property>
</Properties>
</file>