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uji\Desktop\03_正規化処理済（完成）\"/>
    </mc:Choice>
  </mc:AlternateContent>
  <bookViews>
    <workbookView xWindow="24285" yWindow="825" windowWidth="16605" windowHeight="5145"/>
  </bookViews>
  <sheets>
    <sheet name="資料1-1-71" sheetId="15" r:id="rId1"/>
  </sheets>
  <definedNames>
    <definedName name="_xlnm.Print_Area" localSheetId="0">'資料1-1-71'!$A$1:$L$57</definedName>
  </definedNames>
  <calcPr calcId="191029"/>
</workbook>
</file>

<file path=xl/calcChain.xml><?xml version="1.0" encoding="utf-8"?>
<calcChain xmlns="http://schemas.openxmlformats.org/spreadsheetml/2006/main">
  <c r="I5" i="15" l="1"/>
  <c r="I17" i="15"/>
  <c r="F40" i="15" l="1"/>
  <c r="H9" i="15" l="1"/>
  <c r="F9" i="15"/>
  <c r="I9" i="15"/>
  <c r="H15" i="15"/>
  <c r="F15" i="15"/>
  <c r="I11" i="15" l="1"/>
  <c r="I32" i="15" l="1"/>
  <c r="F32" i="15"/>
  <c r="H24" i="15"/>
  <c r="H26" i="15"/>
  <c r="H27" i="15"/>
  <c r="H28" i="15"/>
  <c r="H29" i="15"/>
  <c r="H30" i="15"/>
  <c r="H31" i="15"/>
  <c r="H25" i="15"/>
  <c r="H33" i="15"/>
  <c r="H32" i="15"/>
  <c r="H34" i="15"/>
  <c r="H35" i="15"/>
  <c r="H36" i="15"/>
  <c r="H37" i="15"/>
  <c r="H38" i="15"/>
  <c r="H39" i="15"/>
  <c r="H40" i="15"/>
  <c r="H41" i="15"/>
  <c r="H42" i="15"/>
  <c r="H43" i="15"/>
  <c r="H23" i="15"/>
  <c r="I6" i="15"/>
  <c r="I26" i="15"/>
  <c r="I8" i="15"/>
  <c r="I10" i="15"/>
  <c r="I12" i="15"/>
  <c r="I13" i="15"/>
  <c r="I15" i="15"/>
  <c r="I16" i="15"/>
  <c r="I18" i="15"/>
  <c r="I19" i="15"/>
  <c r="I20" i="15"/>
  <c r="H6" i="15"/>
  <c r="H8" i="15"/>
  <c r="H11" i="15"/>
  <c r="H12" i="15"/>
  <c r="H16" i="15"/>
  <c r="H17" i="15"/>
  <c r="H18" i="15"/>
  <c r="H19" i="15"/>
  <c r="H20" i="15"/>
  <c r="H5" i="15"/>
  <c r="F6" i="15"/>
  <c r="F7" i="15"/>
  <c r="F8" i="15"/>
  <c r="F11" i="15"/>
  <c r="F12" i="15"/>
  <c r="F14" i="15"/>
  <c r="F16" i="15"/>
  <c r="F17" i="15"/>
  <c r="F18" i="15"/>
  <c r="F19" i="15"/>
  <c r="F20" i="15"/>
  <c r="F5" i="15"/>
  <c r="I43" i="15" l="1"/>
  <c r="I37" i="15"/>
  <c r="I38" i="15"/>
  <c r="I39" i="15"/>
  <c r="I40" i="15"/>
  <c r="I41" i="15"/>
  <c r="I42" i="15"/>
  <c r="I36" i="15"/>
  <c r="I35" i="15"/>
  <c r="I34" i="15"/>
  <c r="I24" i="15"/>
  <c r="I27" i="15"/>
  <c r="I28" i="15"/>
  <c r="I29" i="15"/>
  <c r="I30" i="15"/>
  <c r="I31" i="15"/>
  <c r="I25" i="15"/>
  <c r="I33" i="15"/>
  <c r="F38" i="15"/>
  <c r="F39" i="15"/>
  <c r="F41" i="15"/>
  <c r="F42" i="15"/>
  <c r="F43" i="15"/>
  <c r="F37" i="15"/>
  <c r="F36" i="15"/>
  <c r="F24" i="15"/>
  <c r="F26" i="15"/>
  <c r="F27" i="15"/>
  <c r="F28" i="15"/>
  <c r="F29" i="15"/>
  <c r="F30" i="15"/>
  <c r="F31" i="15"/>
  <c r="F25" i="15"/>
  <c r="F33" i="15"/>
  <c r="F34" i="15"/>
  <c r="F35" i="15"/>
  <c r="I23" i="15" l="1"/>
  <c r="F23" i="15"/>
</calcChain>
</file>

<file path=xl/sharedStrings.xml><?xml version="1.0" encoding="utf-8"?>
<sst xmlns="http://schemas.openxmlformats.org/spreadsheetml/2006/main" count="212" uniqueCount="123">
  <si>
    <t>管内面積</t>
  </si>
  <si>
    <t>(ｋ㎡）</t>
    <phoneticPr fontId="15"/>
  </si>
  <si>
    <t>(万人)</t>
    <phoneticPr fontId="15"/>
  </si>
  <si>
    <t>（件）</t>
    <phoneticPr fontId="15"/>
  </si>
  <si>
    <t>（人）</t>
    <phoneticPr fontId="15"/>
  </si>
  <si>
    <t>消防</t>
    <phoneticPr fontId="15"/>
  </si>
  <si>
    <t>死者数</t>
    <phoneticPr fontId="15"/>
  </si>
  <si>
    <t>主な出火原因</t>
    <phoneticPr fontId="15"/>
  </si>
  <si>
    <t>人口</t>
    <phoneticPr fontId="15"/>
  </si>
  <si>
    <t>出火件数</t>
    <phoneticPr fontId="15"/>
  </si>
  <si>
    <t>テヘラン（イラン・イスラム共和国）</t>
    <rPh sb="13" eb="15">
      <t>キョウワ</t>
    </rPh>
    <rPh sb="15" eb="16">
      <t>コク</t>
    </rPh>
    <phoneticPr fontId="18"/>
  </si>
  <si>
    <t>イスラエル国</t>
    <rPh sb="5" eb="6">
      <t>コク</t>
    </rPh>
    <phoneticPr fontId="18"/>
  </si>
  <si>
    <t>ウランバートル（モンゴル国）</t>
    <rPh sb="12" eb="13">
      <t>コク</t>
    </rPh>
    <phoneticPr fontId="18"/>
  </si>
  <si>
    <t>ウェリントン（ニュージーランド）</t>
    <phoneticPr fontId="18"/>
  </si>
  <si>
    <t>マニラ首都圏（フィリピン共和国）</t>
    <rPh sb="3" eb="5">
      <t>シュト</t>
    </rPh>
    <rPh sb="5" eb="6">
      <t>ケン</t>
    </rPh>
    <rPh sb="12" eb="14">
      <t>キョウワ</t>
    </rPh>
    <rPh sb="14" eb="15">
      <t>コク</t>
    </rPh>
    <phoneticPr fontId="18"/>
  </si>
  <si>
    <t>ソウル（大韓民国）</t>
    <rPh sb="4" eb="8">
      <t>ダイカンミンコク</t>
    </rPh>
    <phoneticPr fontId="18"/>
  </si>
  <si>
    <t>シンガポール共和国</t>
    <rPh sb="6" eb="8">
      <t>キョウワ</t>
    </rPh>
    <rPh sb="8" eb="9">
      <t>コク</t>
    </rPh>
    <phoneticPr fontId="18"/>
  </si>
  <si>
    <t>バンコク（タイ王国）</t>
    <rPh sb="7" eb="9">
      <t>オウコク</t>
    </rPh>
    <phoneticPr fontId="18"/>
  </si>
  <si>
    <t>ハノイ（ベトナム社会主義共和国）</t>
    <rPh sb="8" eb="10">
      <t>シャカイ</t>
    </rPh>
    <rPh sb="10" eb="12">
      <t>シュギ</t>
    </rPh>
    <rPh sb="12" eb="15">
      <t>キョウワコク</t>
    </rPh>
    <phoneticPr fontId="18"/>
  </si>
  <si>
    <t>事故</t>
    <rPh sb="0" eb="2">
      <t>ジコ</t>
    </rPh>
    <phoneticPr fontId="18"/>
  </si>
  <si>
    <t>短絡</t>
    <rPh sb="0" eb="2">
      <t>タンラク</t>
    </rPh>
    <phoneticPr fontId="18"/>
  </si>
  <si>
    <t>タバコ</t>
    <phoneticPr fontId="18"/>
  </si>
  <si>
    <t>オーブン</t>
    <phoneticPr fontId="18"/>
  </si>
  <si>
    <t>放火</t>
    <rPh sb="0" eb="2">
      <t>ホウカ</t>
    </rPh>
    <phoneticPr fontId="18"/>
  </si>
  <si>
    <t>調理時不在</t>
    <rPh sb="0" eb="2">
      <t>チョウリ</t>
    </rPh>
    <rPh sb="2" eb="3">
      <t>ジ</t>
    </rPh>
    <rPh sb="3" eb="5">
      <t>フザイ</t>
    </rPh>
    <phoneticPr fontId="18"/>
  </si>
  <si>
    <t>調理過熱</t>
    <rPh sb="0" eb="2">
      <t>チョウリ</t>
    </rPh>
    <rPh sb="2" eb="4">
      <t>カネツ</t>
    </rPh>
    <phoneticPr fontId="18"/>
  </si>
  <si>
    <t>可燃材料への着火物の投げ捨て</t>
    <rPh sb="0" eb="2">
      <t>カネン</t>
    </rPh>
    <rPh sb="2" eb="4">
      <t>ザイリョウ</t>
    </rPh>
    <rPh sb="6" eb="8">
      <t>チャッカ</t>
    </rPh>
    <rPh sb="8" eb="9">
      <t>ブツ</t>
    </rPh>
    <rPh sb="10" eb="11">
      <t>ナ</t>
    </rPh>
    <rPh sb="12" eb="13">
      <t>ス</t>
    </rPh>
    <phoneticPr fontId="18"/>
  </si>
  <si>
    <t>電気事故</t>
    <rPh sb="0" eb="2">
      <t>デンキ</t>
    </rPh>
    <rPh sb="2" eb="4">
      <t>ジコ</t>
    </rPh>
    <phoneticPr fontId="18"/>
  </si>
  <si>
    <t>裸火</t>
    <rPh sb="0" eb="1">
      <t>ハダカ</t>
    </rPh>
    <rPh sb="1" eb="2">
      <t>ビ</t>
    </rPh>
    <phoneticPr fontId="18"/>
  </si>
  <si>
    <t>その他</t>
    <rPh sb="2" eb="3">
      <t>タ</t>
    </rPh>
    <phoneticPr fontId="18"/>
  </si>
  <si>
    <t>電気</t>
    <rPh sb="0" eb="2">
      <t>デンキ</t>
    </rPh>
    <phoneticPr fontId="18"/>
  </si>
  <si>
    <t>不法行為</t>
    <rPh sb="0" eb="2">
      <t>フホウ</t>
    </rPh>
    <rPh sb="2" eb="4">
      <t>コウイ</t>
    </rPh>
    <phoneticPr fontId="18"/>
  </si>
  <si>
    <t>電気の接続</t>
    <rPh sb="0" eb="2">
      <t>デンキ</t>
    </rPh>
    <rPh sb="3" eb="5">
      <t>セツゾク</t>
    </rPh>
    <phoneticPr fontId="18"/>
  </si>
  <si>
    <t>不注意</t>
    <rPh sb="0" eb="3">
      <t>フチュウイ</t>
    </rPh>
    <phoneticPr fontId="18"/>
  </si>
  <si>
    <t>不明</t>
    <rPh sb="0" eb="2">
      <t>フメイ</t>
    </rPh>
    <phoneticPr fontId="18"/>
  </si>
  <si>
    <t>調理</t>
    <rPh sb="0" eb="2">
      <t>チョウリ</t>
    </rPh>
    <phoneticPr fontId="18"/>
  </si>
  <si>
    <t>火災原因調査は警察局の担当</t>
    <rPh sb="0" eb="2">
      <t>カサイ</t>
    </rPh>
    <rPh sb="2" eb="4">
      <t>ゲンイン</t>
    </rPh>
    <rPh sb="4" eb="6">
      <t>チョウサ</t>
    </rPh>
    <rPh sb="7" eb="9">
      <t>ケイサツ</t>
    </rPh>
    <rPh sb="9" eb="10">
      <t>キョク</t>
    </rPh>
    <rPh sb="11" eb="13">
      <t>タントウ</t>
    </rPh>
    <phoneticPr fontId="18"/>
  </si>
  <si>
    <t>-</t>
    <phoneticPr fontId="18"/>
  </si>
  <si>
    <t>香港特別行政区（中華人民共和国）</t>
    <rPh sb="0" eb="2">
      <t>ホンコン</t>
    </rPh>
    <rPh sb="2" eb="4">
      <t>トクベツ</t>
    </rPh>
    <rPh sb="4" eb="6">
      <t>ギョウセイ</t>
    </rPh>
    <rPh sb="6" eb="7">
      <t>ク</t>
    </rPh>
    <rPh sb="8" eb="15">
      <t>チュウカジンミンキョウワコク</t>
    </rPh>
    <phoneticPr fontId="18"/>
  </si>
  <si>
    <t>日本の各都市名</t>
    <rPh sb="0" eb="2">
      <t>ニホン</t>
    </rPh>
    <rPh sb="3" eb="4">
      <t>カク</t>
    </rPh>
    <phoneticPr fontId="15"/>
  </si>
  <si>
    <t>札幌</t>
    <phoneticPr fontId="18"/>
  </si>
  <si>
    <t>仙台</t>
    <phoneticPr fontId="18"/>
  </si>
  <si>
    <t>新潟</t>
    <phoneticPr fontId="18"/>
  </si>
  <si>
    <t>さいたま</t>
    <phoneticPr fontId="18"/>
  </si>
  <si>
    <t>千葉</t>
    <phoneticPr fontId="18"/>
  </si>
  <si>
    <t>東京</t>
    <phoneticPr fontId="18"/>
  </si>
  <si>
    <t>横浜</t>
    <phoneticPr fontId="18"/>
  </si>
  <si>
    <t>川崎</t>
    <phoneticPr fontId="18"/>
  </si>
  <si>
    <t>相模原</t>
    <rPh sb="0" eb="3">
      <t>サガミハラ</t>
    </rPh>
    <phoneticPr fontId="18"/>
  </si>
  <si>
    <t>浜松</t>
    <phoneticPr fontId="18"/>
  </si>
  <si>
    <t>静岡</t>
    <phoneticPr fontId="18"/>
  </si>
  <si>
    <t>名古屋</t>
    <phoneticPr fontId="18"/>
  </si>
  <si>
    <t>京都</t>
    <phoneticPr fontId="18"/>
  </si>
  <si>
    <t>大阪</t>
    <phoneticPr fontId="18"/>
  </si>
  <si>
    <t>堺</t>
    <phoneticPr fontId="18"/>
  </si>
  <si>
    <t>神戸</t>
    <phoneticPr fontId="18"/>
  </si>
  <si>
    <t>岡山</t>
    <rPh sb="0" eb="2">
      <t>オカヤマ</t>
    </rPh>
    <phoneticPr fontId="18"/>
  </si>
  <si>
    <t>広島</t>
    <phoneticPr fontId="18"/>
  </si>
  <si>
    <t>北九州</t>
    <phoneticPr fontId="18"/>
  </si>
  <si>
    <t>福岡</t>
    <rPh sb="0" eb="2">
      <t>フクオカ</t>
    </rPh>
    <phoneticPr fontId="15"/>
  </si>
  <si>
    <t>熊本</t>
    <rPh sb="0" eb="2">
      <t>クマモト</t>
    </rPh>
    <phoneticPr fontId="15"/>
  </si>
  <si>
    <t>台北（台湾）</t>
    <rPh sb="0" eb="2">
      <t>タイペイ</t>
    </rPh>
    <rPh sb="3" eb="5">
      <t>タイワン</t>
    </rPh>
    <phoneticPr fontId="18"/>
  </si>
  <si>
    <t>都市名・地域名（国名・地域名）</t>
    <rPh sb="4" eb="7">
      <t>チイキメイ</t>
    </rPh>
    <rPh sb="11" eb="13">
      <t>チイキ</t>
    </rPh>
    <rPh sb="13" eb="14">
      <t>メイ</t>
    </rPh>
    <phoneticPr fontId="15"/>
  </si>
  <si>
    <t>ダッカ（バングラデシュ人民共和国）</t>
    <rPh sb="11" eb="13">
      <t>ジンミン</t>
    </rPh>
    <rPh sb="13" eb="16">
      <t>キョウワコク</t>
    </rPh>
    <phoneticPr fontId="18"/>
  </si>
  <si>
    <t>ジャカルタ（インドネシア共和国）</t>
    <rPh sb="12" eb="14">
      <t>キョウワ</t>
    </rPh>
    <rPh sb="14" eb="15">
      <t>コク</t>
    </rPh>
    <phoneticPr fontId="18"/>
  </si>
  <si>
    <t>出火率
人口1万人</t>
    <phoneticPr fontId="15"/>
  </si>
  <si>
    <t>１位　</t>
    <phoneticPr fontId="18"/>
  </si>
  <si>
    <t>２位　</t>
    <phoneticPr fontId="18"/>
  </si>
  <si>
    <t>３位</t>
    <phoneticPr fontId="18"/>
  </si>
  <si>
    <t>職員数
(人）</t>
    <rPh sb="0" eb="3">
      <t>ショクインスウ</t>
    </rPh>
    <phoneticPr fontId="15"/>
  </si>
  <si>
    <t>人口 
100万人</t>
    <rPh sb="7" eb="9">
      <t>マンニン</t>
    </rPh>
    <phoneticPr fontId="18"/>
  </si>
  <si>
    <t>当たりの
死者数
（人）</t>
    <rPh sb="0" eb="1">
      <t>ア</t>
    </rPh>
    <rPh sb="5" eb="7">
      <t>シシャ</t>
    </rPh>
    <rPh sb="7" eb="8">
      <t>スウ</t>
    </rPh>
    <phoneticPr fontId="18"/>
  </si>
  <si>
    <t>当たりの
出火件数
（件）</t>
    <rPh sb="11" eb="12">
      <t>ケン</t>
    </rPh>
    <phoneticPr fontId="15"/>
  </si>
  <si>
    <t>死者１人
当たりの</t>
    <rPh sb="5" eb="6">
      <t>ア</t>
    </rPh>
    <phoneticPr fontId="18"/>
  </si>
  <si>
    <t>出火件数
（件）</t>
    <rPh sb="0" eb="2">
      <t>シュッカ</t>
    </rPh>
    <rPh sb="2" eb="4">
      <t>ケンスウ</t>
    </rPh>
    <phoneticPr fontId="15"/>
  </si>
  <si>
    <t>　　　　４　　各都市における火災の定義は異なる。</t>
    <phoneticPr fontId="15"/>
  </si>
  <si>
    <t>　　　　５　　人口については、千人単位を四捨五入したもの。</t>
    <rPh sb="7" eb="9">
      <t>ジンコウ</t>
    </rPh>
    <rPh sb="15" eb="17">
      <t>センニン</t>
    </rPh>
    <rPh sb="17" eb="19">
      <t>タンイ</t>
    </rPh>
    <rPh sb="20" eb="24">
      <t>シシャゴニュウ</t>
    </rPh>
    <phoneticPr fontId="18"/>
  </si>
  <si>
    <t>　　　　６　　消防職員数については、日本国内は定員数、海外については常勤職員の総数。</t>
    <rPh sb="18" eb="20">
      <t>ニホン</t>
    </rPh>
    <rPh sb="20" eb="22">
      <t>コクナイ</t>
    </rPh>
    <phoneticPr fontId="18"/>
  </si>
  <si>
    <t>　　　　７　　東京については、受託地域を含む東京消防庁管轄区域による。</t>
    <phoneticPr fontId="15"/>
  </si>
  <si>
    <t>　　　　８　　静岡については、受託地域を含む静岡市消防局管轄区域による。</t>
    <phoneticPr fontId="18"/>
  </si>
  <si>
    <t>　　　　９　　堺については、受託地域を含む堺市消防局管轄区域による。</t>
    <phoneticPr fontId="18"/>
  </si>
  <si>
    <t>　　　　10 　岡山については、受託地域を含む岡山市消防局管轄区域による。</t>
    <phoneticPr fontId="18"/>
  </si>
  <si>
    <t>　　　　11 　広島については、受託地域を含む広島市消防局管轄区域による。</t>
    <phoneticPr fontId="18"/>
  </si>
  <si>
    <t>　　　　12 　熊本については、受託地域を含む熊本市消防局管轄区域による。</t>
    <rPh sb="8" eb="10">
      <t>クマモト</t>
    </rPh>
    <rPh sb="23" eb="25">
      <t>クマモト</t>
    </rPh>
    <phoneticPr fontId="18"/>
  </si>
  <si>
    <t>　　　　13 　端数処理をしているため、数値等が一致しない場合がある。</t>
    <rPh sb="8" eb="10">
      <t>ハスウ</t>
    </rPh>
    <rPh sb="10" eb="12">
      <t>ショリ</t>
    </rPh>
    <rPh sb="20" eb="22">
      <t>スウチ</t>
    </rPh>
    <rPh sb="22" eb="23">
      <t>トウ</t>
    </rPh>
    <rPh sb="24" eb="26">
      <t>イッチ</t>
    </rPh>
    <rPh sb="29" eb="31">
      <t>バアイ</t>
    </rPh>
    <phoneticPr fontId="18"/>
  </si>
  <si>
    <t>西オーストラリア州
（オーストラリア連邦）</t>
    <rPh sb="0" eb="1">
      <t>ニシ</t>
    </rPh>
    <rPh sb="8" eb="9">
      <t>シュウ</t>
    </rPh>
    <rPh sb="18" eb="20">
      <t>レンポウ</t>
    </rPh>
    <phoneticPr fontId="18"/>
  </si>
  <si>
    <t>バンダル・スリ・ブガワン
（ブルネイ・ダルサラーム国）</t>
    <rPh sb="25" eb="26">
      <t>クニ</t>
    </rPh>
    <phoneticPr fontId="18"/>
  </si>
  <si>
    <t>調理時不在</t>
    <rPh sb="0" eb="3">
      <t>チョウリジ</t>
    </rPh>
    <rPh sb="3" eb="5">
      <t>フザイ</t>
    </rPh>
    <phoneticPr fontId="18"/>
  </si>
  <si>
    <t>ガス暖房機</t>
    <rPh sb="2" eb="5">
      <t>ダンボウキ</t>
    </rPh>
    <phoneticPr fontId="18"/>
  </si>
  <si>
    <t>可燃材料への着火物の落下</t>
    <rPh sb="0" eb="2">
      <t>カネン</t>
    </rPh>
    <rPh sb="2" eb="4">
      <t>ザイリョウ</t>
    </rPh>
    <rPh sb="6" eb="8">
      <t>チャッカ</t>
    </rPh>
    <rPh sb="8" eb="9">
      <t>ブツ</t>
    </rPh>
    <rPh sb="10" eb="12">
      <t>ラッカ</t>
    </rPh>
    <phoneticPr fontId="18"/>
  </si>
  <si>
    <t>暖炉</t>
    <rPh sb="0" eb="2">
      <t>ダンロ</t>
    </rPh>
    <phoneticPr fontId="18"/>
  </si>
  <si>
    <t>合法行為</t>
    <rPh sb="0" eb="2">
      <t>ゴウホウ</t>
    </rPh>
    <rPh sb="2" eb="4">
      <t>コウイ</t>
    </rPh>
    <phoneticPr fontId="18"/>
  </si>
  <si>
    <t>電柱</t>
    <rPh sb="0" eb="2">
      <t>デンチュウ</t>
    </rPh>
    <phoneticPr fontId="18"/>
  </si>
  <si>
    <t>機械</t>
    <rPh sb="0" eb="2">
      <t>キカイ</t>
    </rPh>
    <phoneticPr fontId="18"/>
  </si>
  <si>
    <t>デリー（インド）</t>
    <phoneticPr fontId="18"/>
  </si>
  <si>
    <t>たばこ</t>
  </si>
  <si>
    <t>こんろ</t>
  </si>
  <si>
    <t>たばこ</t>
    <phoneticPr fontId="18"/>
  </si>
  <si>
    <t>こんろ</t>
    <phoneticPr fontId="18"/>
  </si>
  <si>
    <t>放火（疑い含む）</t>
    <rPh sb="0" eb="2">
      <t>ホウカ</t>
    </rPh>
    <rPh sb="3" eb="4">
      <t>ウタガ</t>
    </rPh>
    <rPh sb="5" eb="6">
      <t>フク</t>
    </rPh>
    <phoneticPr fontId="18"/>
  </si>
  <si>
    <t>たき火</t>
    <rPh sb="2" eb="3">
      <t>ビ</t>
    </rPh>
    <phoneticPr fontId="18"/>
  </si>
  <si>
    <t>電灯・電話等の配線</t>
    <rPh sb="0" eb="2">
      <t>デントウ</t>
    </rPh>
    <rPh sb="3" eb="5">
      <t>デンワ</t>
    </rPh>
    <rPh sb="5" eb="6">
      <t>トウ</t>
    </rPh>
    <rPh sb="7" eb="9">
      <t>ハイセン</t>
    </rPh>
    <phoneticPr fontId="18"/>
  </si>
  <si>
    <t>電灯・電話等の配線/放火(疑い含む)</t>
    <rPh sb="0" eb="2">
      <t>デントウ</t>
    </rPh>
    <rPh sb="3" eb="6">
      <t>デンワトウ</t>
    </rPh>
    <rPh sb="7" eb="9">
      <t>ハイセン</t>
    </rPh>
    <rPh sb="10" eb="12">
      <t>ホウカ</t>
    </rPh>
    <rPh sb="13" eb="14">
      <t>ウタガ</t>
    </rPh>
    <rPh sb="15" eb="16">
      <t>フク</t>
    </rPh>
    <phoneticPr fontId="18"/>
  </si>
  <si>
    <t>こんろ/放火（疑い含む）</t>
    <phoneticPr fontId="18"/>
  </si>
  <si>
    <t>放火（疑い含む）／配線器具</t>
    <rPh sb="0" eb="2">
      <t>ホウカ</t>
    </rPh>
    <rPh sb="3" eb="4">
      <t>ウタガ</t>
    </rPh>
    <rPh sb="5" eb="6">
      <t>フク</t>
    </rPh>
    <rPh sb="9" eb="11">
      <t>ハイセン</t>
    </rPh>
    <rPh sb="11" eb="13">
      <t>キグ</t>
    </rPh>
    <phoneticPr fontId="18"/>
  </si>
  <si>
    <t>放火・放火の疑い</t>
    <rPh sb="0" eb="2">
      <t>ホウカ</t>
    </rPh>
    <rPh sb="3" eb="5">
      <t>ホウカ</t>
    </rPh>
    <rPh sb="6" eb="7">
      <t>ウタガ</t>
    </rPh>
    <phoneticPr fontId="18"/>
  </si>
  <si>
    <t>電気関係</t>
    <rPh sb="0" eb="2">
      <t>デンキ</t>
    </rPh>
    <rPh sb="2" eb="4">
      <t>カンケイ</t>
    </rPh>
    <phoneticPr fontId="18"/>
  </si>
  <si>
    <t>電気関係</t>
    <rPh sb="0" eb="4">
      <t>デンキカンケイ</t>
    </rPh>
    <phoneticPr fontId="18"/>
  </si>
  <si>
    <t>たばこ</t>
    <phoneticPr fontId="18"/>
  </si>
  <si>
    <t>放火（疑い含む）/こんろ</t>
    <rPh sb="0" eb="2">
      <t>ホウカ</t>
    </rPh>
    <rPh sb="3" eb="4">
      <t>ウタガ</t>
    </rPh>
    <rPh sb="5" eb="6">
      <t>フク</t>
    </rPh>
    <phoneticPr fontId="18"/>
  </si>
  <si>
    <t>たばこ/電気機器</t>
    <rPh sb="4" eb="6">
      <t>デンキ</t>
    </rPh>
    <rPh sb="6" eb="8">
      <t>キキ</t>
    </rPh>
    <phoneticPr fontId="18"/>
  </si>
  <si>
    <t>配線関係</t>
    <rPh sb="0" eb="2">
      <t>ハイセン</t>
    </rPh>
    <rPh sb="2" eb="4">
      <t>カンケイ</t>
    </rPh>
    <phoneticPr fontId="18"/>
  </si>
  <si>
    <t>たき火・火入れ／電気機器</t>
    <rPh sb="2" eb="3">
      <t>ビ</t>
    </rPh>
    <rPh sb="4" eb="6">
      <t>ヒイ</t>
    </rPh>
    <rPh sb="8" eb="10">
      <t>デンキ</t>
    </rPh>
    <rPh sb="10" eb="12">
      <t>キキ</t>
    </rPh>
    <phoneticPr fontId="18"/>
  </si>
  <si>
    <t>こんろ/たばこ</t>
    <phoneticPr fontId="18"/>
  </si>
  <si>
    <t>ガステーブル等</t>
    <rPh sb="6" eb="7">
      <t>トウ</t>
    </rPh>
    <phoneticPr fontId="18"/>
  </si>
  <si>
    <t>電気配線類</t>
    <rPh sb="0" eb="5">
      <t>デンキハイセンルイ</t>
    </rPh>
    <phoneticPr fontId="18"/>
  </si>
  <si>
    <t>放火（疑い含む）</t>
    <rPh sb="0" eb="2">
      <t>ホウカ</t>
    </rPh>
    <phoneticPr fontId="18"/>
  </si>
  <si>
    <t>こんろ/電灯・電話等の配線</t>
    <rPh sb="4" eb="6">
      <t>デントウ</t>
    </rPh>
    <rPh sb="7" eb="9">
      <t>デンワ</t>
    </rPh>
    <rPh sb="9" eb="10">
      <t>トウ</t>
    </rPh>
    <rPh sb="11" eb="13">
      <t>ハイセン</t>
    </rPh>
    <phoneticPr fontId="18"/>
  </si>
  <si>
    <t>（注）　１　　日本の各都市の火災状況に関するデータについては令和３年のもの。</t>
    <rPh sb="1" eb="2">
      <t>チュウ</t>
    </rPh>
    <rPh sb="30" eb="32">
      <t>レイワ</t>
    </rPh>
    <phoneticPr fontId="15"/>
  </si>
  <si>
    <t>　　　　２　　日本の各都市の火災状況以外に関するデータについては令和４年４月１日現在のもの。</t>
    <rPh sb="18" eb="20">
      <t>イガイ</t>
    </rPh>
    <rPh sb="21" eb="22">
      <t>カン</t>
    </rPh>
    <rPh sb="32" eb="34">
      <t>レイワ</t>
    </rPh>
    <phoneticPr fontId="18"/>
  </si>
  <si>
    <t>　　　　３　　海外の各都市のデータは2020 年のもの（アジア消防長協会「イフカ」提供）。データについては、イフカ会員が所属するアジア・オセアニア地域の消防機関から</t>
    <rPh sb="31" eb="33">
      <t>ショウボウ</t>
    </rPh>
    <rPh sb="33" eb="34">
      <t>チョウ</t>
    </rPh>
    <rPh sb="34" eb="36">
      <t>キョウカイ</t>
    </rPh>
    <rPh sb="57" eb="59">
      <t>カイイン</t>
    </rPh>
    <rPh sb="60" eb="62">
      <t>ショゾク</t>
    </rPh>
    <rPh sb="73" eb="75">
      <t>チイキ</t>
    </rPh>
    <rPh sb="76" eb="78">
      <t>ショウボウ</t>
    </rPh>
    <rPh sb="78" eb="80">
      <t>キカン</t>
    </rPh>
    <phoneticPr fontId="18"/>
  </si>
  <si>
    <t>　　　　　　　2021年５月末までに回答があったものをそのまま記載</t>
    <phoneticPr fontId="18"/>
  </si>
  <si>
    <t>附属資料1－1－71　世界各都市（地域）の火災状況</t>
    <rPh sb="0" eb="2">
      <t>フゾク</t>
    </rPh>
    <rPh sb="2" eb="4">
      <t>シリョウ</t>
    </rPh>
    <rPh sb="13" eb="14">
      <t>カク</t>
    </rPh>
    <rPh sb="17" eb="19">
      <t>チイキ</t>
    </rPh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</si>
</sst>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;[Red]\-#,##0.0"/>
    <numFmt numFmtId="177" formatCode="#,##0.0_ "/>
    <numFmt numFmtId="178" formatCode="0.0_ "/>
  </numFmts>
  <fonts count="58" x14ac:knownFonts="1">
    <font>
      <sz val="1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6"/>
      <name val="ＭＳ 明朝"/>
      <family val="1"/>
      <charset val="128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11"/>
      <name val="ＭＳ Ｐ明朝"/>
      <family val="1"/>
      <charset val="128"/>
    </font>
    <font>
      <sz val="8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744">
    <xf numFmtId="0" fontId="0" fillId="0" borderId="0"/>
    <xf numFmtId="38" fontId="14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6" fillId="5" borderId="7" applyNumberFormat="0" applyAlignment="0" applyProtection="0">
      <alignment vertical="center"/>
    </xf>
    <xf numFmtId="0" fontId="27" fillId="6" borderId="8" applyNumberFormat="0" applyAlignment="0" applyProtection="0">
      <alignment vertical="center"/>
    </xf>
    <xf numFmtId="0" fontId="28" fillId="6" borderId="7" applyNumberFormat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7" borderId="10" applyNumberForma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13" fillId="0" borderId="0">
      <alignment vertical="center"/>
    </xf>
    <xf numFmtId="0" fontId="35" fillId="0" borderId="0">
      <alignment vertical="center"/>
    </xf>
    <xf numFmtId="0" fontId="35" fillId="10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7" borderId="10" applyNumberFormat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35" fillId="8" borderId="11" applyNumberFormat="0" applyFont="0" applyAlignment="0" applyProtection="0">
      <alignment vertical="center"/>
    </xf>
    <xf numFmtId="0" fontId="40" fillId="0" borderId="9" applyNumberFormat="0" applyFill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42" fillId="6" borderId="7" applyNumberFormat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4" applyNumberFormat="0" applyFill="0" applyAlignment="0" applyProtection="0">
      <alignment vertical="center"/>
    </xf>
    <xf numFmtId="0" fontId="45" fillId="0" borderId="5" applyNumberFormat="0" applyFill="0" applyAlignment="0" applyProtection="0">
      <alignment vertical="center"/>
    </xf>
    <xf numFmtId="0" fontId="46" fillId="0" borderId="6" applyNumberFormat="0" applyFill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12" applyNumberFormat="0" applyFill="0" applyAlignment="0" applyProtection="0">
      <alignment vertical="center"/>
    </xf>
    <xf numFmtId="0" fontId="48" fillId="6" borderId="8" applyNumberFormat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5" borderId="7" applyNumberFormat="0" applyAlignment="0" applyProtection="0">
      <alignment vertical="center"/>
    </xf>
    <xf numFmtId="0" fontId="51" fillId="2" borderId="0" applyNumberFormat="0" applyBorder="0" applyAlignment="0" applyProtection="0">
      <alignment vertical="center"/>
    </xf>
    <xf numFmtId="0" fontId="13" fillId="8" borderId="11" applyNumberFormat="0" applyFont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8" borderId="11" applyNumberFormat="0" applyFont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8" borderId="11" applyNumberFormat="0" applyFont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8" borderId="11" applyNumberFormat="0" applyFont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8" borderId="11" applyNumberFormat="0" applyFont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8" borderId="11" applyNumberFormat="0" applyFon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8" borderId="11" applyNumberFormat="0" applyFon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8" borderId="11" applyNumberFormat="0" applyFon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8" borderId="11" applyNumberFormat="0" applyFon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8" borderId="11" applyNumberFormat="0" applyFon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8" borderId="11" applyNumberFormat="0" applyFon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8" borderId="11" applyNumberFormat="0" applyFont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8" borderId="11" applyNumberFormat="0" applyFont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8" borderId="11" applyNumberFormat="0" applyFont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8" borderId="11" applyNumberFormat="0" applyFont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8" borderId="11" applyNumberFormat="0" applyFont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8" borderId="11" applyNumberFormat="0" applyFont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8" borderId="11" applyNumberFormat="0" applyFont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8" borderId="11" applyNumberFormat="0" applyFont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8" borderId="11" applyNumberFormat="0" applyFont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8" borderId="11" applyNumberFormat="0" applyFont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8" borderId="11" applyNumberFormat="0" applyFont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8" borderId="11" applyNumberFormat="0" applyFont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8" borderId="11" applyNumberFormat="0" applyFont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8" borderId="11" applyNumberFormat="0" applyFont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8" borderId="11" applyNumberFormat="0" applyFont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8" borderId="11" applyNumberFormat="0" applyFont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8" borderId="11" applyNumberFormat="0" applyFont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8" borderId="11" applyNumberFormat="0" applyFont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8" borderId="11" applyNumberFormat="0" applyFont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8" borderId="11" applyNumberFormat="0" applyFont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8" borderId="11" applyNumberFormat="0" applyFont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8" borderId="11" applyNumberFormat="0" applyFont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8" borderId="11" applyNumberFormat="0" applyFont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8" borderId="11" applyNumberFormat="0" applyFont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8" borderId="11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11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11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11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11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11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11" applyNumberFormat="0" applyFont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8" borderId="11" applyNumberFormat="0" applyFont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8" borderId="11" applyNumberFormat="0" applyFont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8" borderId="11" applyNumberFormat="0" applyFont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8" borderId="11" applyNumberFormat="0" applyFont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8" borderId="11" applyNumberFormat="0" applyFont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8" borderId="11" applyNumberFormat="0" applyFont="0" applyAlignment="0" applyProtection="0">
      <alignment vertical="center"/>
    </xf>
  </cellStyleXfs>
  <cellXfs count="70">
    <xf numFmtId="0" fontId="0" fillId="0" borderId="0" xfId="0"/>
    <xf numFmtId="0" fontId="17" fillId="0" borderId="0" xfId="0" applyFont="1" applyAlignment="1"/>
    <xf numFmtId="0" fontId="16" fillId="0" borderId="0" xfId="0" applyFont="1" applyFill="1"/>
    <xf numFmtId="0" fontId="16" fillId="0" borderId="0" xfId="0" applyNumberFormat="1" applyFont="1" applyFill="1"/>
    <xf numFmtId="0" fontId="16" fillId="0" borderId="0" xfId="0" applyNumberFormat="1" applyFont="1" applyFill="1" applyAlignment="1">
      <alignment wrapText="1"/>
    </xf>
    <xf numFmtId="0" fontId="16" fillId="0" borderId="0" xfId="0" applyNumberFormat="1" applyFont="1" applyFill="1" applyAlignment="1"/>
    <xf numFmtId="38" fontId="17" fillId="0" borderId="0" xfId="1" applyFont="1" applyAlignment="1"/>
    <xf numFmtId="38" fontId="16" fillId="0" borderId="0" xfId="1" applyFont="1" applyFill="1"/>
    <xf numFmtId="0" fontId="16" fillId="33" borderId="1" xfId="0" applyFont="1" applyFill="1" applyBorder="1" applyAlignment="1">
      <alignment horizontal="center"/>
    </xf>
    <xf numFmtId="38" fontId="16" fillId="33" borderId="1" xfId="1" applyFont="1" applyFill="1" applyBorder="1" applyAlignment="1">
      <alignment horizontal="center"/>
    </xf>
    <xf numFmtId="0" fontId="16" fillId="34" borderId="3" xfId="0" applyNumberFormat="1" applyFont="1" applyFill="1" applyBorder="1" applyAlignment="1">
      <alignment horizontal="left" shrinkToFit="1"/>
    </xf>
    <xf numFmtId="0" fontId="16" fillId="34" borderId="14" xfId="0" applyNumberFormat="1" applyFont="1" applyFill="1" applyBorder="1" applyAlignment="1">
      <alignment horizontal="left" shrinkToFit="1"/>
    </xf>
    <xf numFmtId="0" fontId="16" fillId="33" borderId="13" xfId="0" applyFont="1" applyFill="1" applyBorder="1" applyAlignment="1">
      <alignment horizontal="center" vertical="center"/>
    </xf>
    <xf numFmtId="0" fontId="54" fillId="0" borderId="3" xfId="0" applyFont="1" applyFill="1" applyBorder="1" applyAlignment="1">
      <alignment horizontal="left" vertical="center" shrinkToFit="1"/>
    </xf>
    <xf numFmtId="0" fontId="54" fillId="0" borderId="3" xfId="0" applyFont="1" applyFill="1" applyBorder="1" applyAlignment="1">
      <alignment horizontal="left" vertical="center" wrapText="1"/>
    </xf>
    <xf numFmtId="0" fontId="54" fillId="0" borderId="14" xfId="0" applyFont="1" applyFill="1" applyBorder="1" applyAlignment="1">
      <alignment horizontal="left" vertical="center" shrinkToFit="1"/>
    </xf>
    <xf numFmtId="0" fontId="16" fillId="34" borderId="3" xfId="0" applyNumberFormat="1" applyFont="1" applyFill="1" applyBorder="1" applyAlignment="1">
      <alignment horizontal="left" vertical="center" shrinkToFit="1"/>
    </xf>
    <xf numFmtId="38" fontId="55" fillId="0" borderId="3" xfId="1" applyFont="1" applyFill="1" applyBorder="1" applyAlignment="1">
      <alignment horizontal="right" vertical="center"/>
    </xf>
    <xf numFmtId="176" fontId="55" fillId="0" borderId="3" xfId="1" applyNumberFormat="1" applyFont="1" applyFill="1" applyBorder="1" applyAlignment="1">
      <alignment horizontal="right" vertical="center"/>
    </xf>
    <xf numFmtId="0" fontId="55" fillId="0" borderId="3" xfId="0" applyFont="1" applyFill="1" applyBorder="1" applyAlignment="1">
      <alignment horizontal="right" vertical="center"/>
    </xf>
    <xf numFmtId="3" fontId="55" fillId="0" borderId="3" xfId="0" applyNumberFormat="1" applyFont="1" applyFill="1" applyBorder="1" applyAlignment="1">
      <alignment horizontal="right" vertical="center"/>
    </xf>
    <xf numFmtId="177" fontId="55" fillId="0" borderId="3" xfId="0" applyNumberFormat="1" applyFont="1" applyFill="1" applyBorder="1" applyAlignment="1">
      <alignment horizontal="right" vertical="center"/>
    </xf>
    <xf numFmtId="178" fontId="55" fillId="0" borderId="3" xfId="0" applyNumberFormat="1" applyFont="1" applyFill="1" applyBorder="1" applyAlignment="1">
      <alignment horizontal="right" vertical="center"/>
    </xf>
    <xf numFmtId="0" fontId="16" fillId="33" borderId="13" xfId="0" applyFont="1" applyFill="1" applyBorder="1" applyAlignment="1">
      <alignment horizontal="center" vertical="top"/>
    </xf>
    <xf numFmtId="38" fontId="16" fillId="33" borderId="13" xfId="1" applyFont="1" applyFill="1" applyBorder="1" applyAlignment="1">
      <alignment horizontal="center" vertical="top"/>
    </xf>
    <xf numFmtId="0" fontId="16" fillId="33" borderId="13" xfId="0" applyFont="1" applyFill="1" applyBorder="1" applyAlignment="1">
      <alignment horizontal="center" vertical="top" wrapText="1"/>
    </xf>
    <xf numFmtId="0" fontId="16" fillId="33" borderId="1" xfId="0" applyFont="1" applyFill="1" applyBorder="1" applyAlignment="1">
      <alignment horizontal="center" wrapText="1"/>
    </xf>
    <xf numFmtId="0" fontId="16" fillId="33" borderId="2" xfId="0" applyFont="1" applyFill="1" applyBorder="1" applyAlignment="1">
      <alignment horizontal="center" wrapText="1"/>
    </xf>
    <xf numFmtId="0" fontId="16" fillId="34" borderId="3" xfId="0" applyNumberFormat="1" applyFont="1" applyFill="1" applyBorder="1" applyAlignment="1">
      <alignment horizontal="left" wrapText="1" shrinkToFit="1"/>
    </xf>
    <xf numFmtId="3" fontId="55" fillId="0" borderId="14" xfId="0" applyNumberFormat="1" applyFont="1" applyFill="1" applyBorder="1" applyAlignment="1">
      <alignment horizontal="right" vertical="center"/>
    </xf>
    <xf numFmtId="38" fontId="55" fillId="0" borderId="14" xfId="1" applyFont="1" applyFill="1" applyBorder="1" applyAlignment="1">
      <alignment horizontal="right" vertical="center"/>
    </xf>
    <xf numFmtId="0" fontId="55" fillId="0" borderId="14" xfId="0" applyFont="1" applyFill="1" applyBorder="1" applyAlignment="1">
      <alignment horizontal="right" vertical="center"/>
    </xf>
    <xf numFmtId="177" fontId="55" fillId="0" borderId="14" xfId="0" applyNumberFormat="1" applyFont="1" applyFill="1" applyBorder="1" applyAlignment="1">
      <alignment horizontal="right" vertical="center"/>
    </xf>
    <xf numFmtId="178" fontId="55" fillId="0" borderId="14" xfId="0" applyNumberFormat="1" applyFont="1" applyFill="1" applyBorder="1" applyAlignment="1">
      <alignment horizontal="right" vertical="center"/>
    </xf>
    <xf numFmtId="0" fontId="17" fillId="0" borderId="0" xfId="0" applyNumberFormat="1" applyFont="1" applyFill="1" applyAlignment="1"/>
    <xf numFmtId="0" fontId="52" fillId="34" borderId="13" xfId="0" applyNumberFormat="1" applyFont="1" applyFill="1" applyBorder="1" applyAlignment="1">
      <alignment horizontal="left"/>
    </xf>
    <xf numFmtId="0" fontId="52" fillId="34" borderId="3" xfId="0" applyNumberFormat="1" applyFont="1" applyFill="1" applyBorder="1" applyAlignment="1">
      <alignment horizontal="left"/>
    </xf>
    <xf numFmtId="49" fontId="52" fillId="34" borderId="3" xfId="0" applyNumberFormat="1" applyFont="1" applyFill="1" applyBorder="1" applyAlignment="1">
      <alignment horizontal="left"/>
    </xf>
    <xf numFmtId="0" fontId="52" fillId="34" borderId="3" xfId="0" applyNumberFormat="1" applyFont="1" applyFill="1" applyBorder="1"/>
    <xf numFmtId="0" fontId="52" fillId="34" borderId="3" xfId="0" applyNumberFormat="1" applyFont="1" applyFill="1" applyBorder="1" applyAlignment="1">
      <alignment horizontal="left" vertical="center"/>
    </xf>
    <xf numFmtId="0" fontId="52" fillId="34" borderId="3" xfId="0" applyNumberFormat="1" applyFont="1" applyFill="1" applyBorder="1" applyAlignment="1">
      <alignment vertical="center"/>
    </xf>
    <xf numFmtId="176" fontId="55" fillId="0" borderId="13" xfId="1" applyNumberFormat="1" applyFont="1" applyFill="1" applyBorder="1" applyAlignment="1">
      <alignment horizontal="right" vertical="center"/>
    </xf>
    <xf numFmtId="38" fontId="55" fillId="0" borderId="3" xfId="1" applyFont="1" applyFill="1" applyBorder="1" applyAlignment="1">
      <alignment horizontal="right" vertical="center"/>
    </xf>
    <xf numFmtId="176" fontId="55" fillId="0" borderId="3" xfId="1" applyNumberFormat="1" applyFont="1" applyFill="1" applyBorder="1" applyAlignment="1">
      <alignment horizontal="right" vertical="center"/>
    </xf>
    <xf numFmtId="176" fontId="55" fillId="0" borderId="13" xfId="1" applyNumberFormat="1" applyFont="1" applyFill="1" applyBorder="1" applyAlignment="1">
      <alignment vertical="center"/>
    </xf>
    <xf numFmtId="38" fontId="55" fillId="0" borderId="13" xfId="1" applyFont="1" applyFill="1" applyBorder="1" applyAlignment="1">
      <alignment horizontal="right" vertical="center"/>
    </xf>
    <xf numFmtId="38" fontId="55" fillId="0" borderId="13" xfId="1" applyFont="1" applyFill="1" applyBorder="1" applyAlignment="1">
      <alignment vertical="center"/>
    </xf>
    <xf numFmtId="0" fontId="53" fillId="0" borderId="13" xfId="0" applyFont="1" applyFill="1" applyBorder="1" applyAlignment="1">
      <alignment vertical="center" shrinkToFit="1"/>
    </xf>
    <xf numFmtId="38" fontId="55" fillId="0" borderId="3" xfId="1" applyFont="1" applyFill="1" applyBorder="1" applyAlignment="1">
      <alignment vertical="center"/>
    </xf>
    <xf numFmtId="0" fontId="53" fillId="0" borderId="3" xfId="0" applyFont="1" applyFill="1" applyBorder="1" applyAlignment="1">
      <alignment vertical="center" shrinkToFit="1"/>
    </xf>
    <xf numFmtId="0" fontId="53" fillId="0" borderId="1" xfId="0" applyFont="1" applyFill="1" applyBorder="1" applyAlignment="1">
      <alignment vertical="center" shrinkToFit="1"/>
    </xf>
    <xf numFmtId="0" fontId="57" fillId="0" borderId="3" xfId="0" applyFont="1" applyFill="1" applyBorder="1" applyAlignment="1">
      <alignment vertical="center" wrapText="1"/>
    </xf>
    <xf numFmtId="0" fontId="53" fillId="0" borderId="3" xfId="0" applyFont="1" applyFill="1" applyBorder="1" applyAlignment="1">
      <alignment vertical="center" wrapText="1"/>
    </xf>
    <xf numFmtId="0" fontId="16" fillId="0" borderId="0" xfId="0" applyNumberFormat="1" applyFont="1" applyFill="1" applyAlignment="1">
      <alignment horizontal="left"/>
    </xf>
    <xf numFmtId="0" fontId="16" fillId="0" borderId="0" xfId="0" applyNumberFormat="1" applyFont="1" applyFill="1" applyAlignment="1">
      <alignment horizontal="left" wrapText="1"/>
    </xf>
    <xf numFmtId="0" fontId="16" fillId="0" borderId="0" xfId="0" applyNumberFormat="1" applyFont="1" applyFill="1" applyAlignment="1">
      <alignment horizontal="distributed"/>
    </xf>
    <xf numFmtId="0" fontId="16" fillId="33" borderId="1" xfId="0" applyNumberFormat="1" applyFont="1" applyFill="1" applyBorder="1" applyAlignment="1">
      <alignment horizontal="center" vertical="center"/>
    </xf>
    <xf numFmtId="0" fontId="16" fillId="33" borderId="13" xfId="0" applyNumberFormat="1" applyFont="1" applyFill="1" applyBorder="1" applyAlignment="1">
      <alignment horizontal="center" vertical="center"/>
    </xf>
    <xf numFmtId="0" fontId="16" fillId="33" borderId="18" xfId="0" applyNumberFormat="1" applyFont="1" applyFill="1" applyBorder="1" applyAlignment="1">
      <alignment horizontal="center" vertical="center"/>
    </xf>
    <xf numFmtId="0" fontId="16" fillId="33" borderId="3" xfId="0" applyFont="1" applyFill="1" applyBorder="1" applyAlignment="1">
      <alignment horizontal="center" vertical="center"/>
    </xf>
    <xf numFmtId="0" fontId="54" fillId="0" borderId="15" xfId="0" applyFont="1" applyFill="1" applyBorder="1" applyAlignment="1">
      <alignment horizontal="left" vertical="center" shrinkToFit="1"/>
    </xf>
    <xf numFmtId="0" fontId="54" fillId="0" borderId="16" xfId="0" applyFont="1" applyFill="1" applyBorder="1" applyAlignment="1">
      <alignment horizontal="left" vertical="center" shrinkToFit="1"/>
    </xf>
    <xf numFmtId="0" fontId="54" fillId="0" borderId="17" xfId="0" applyFont="1" applyFill="1" applyBorder="1" applyAlignment="1">
      <alignment horizontal="left" vertical="center" shrinkToFit="1"/>
    </xf>
    <xf numFmtId="0" fontId="16" fillId="0" borderId="19" xfId="0" applyNumberFormat="1" applyFont="1" applyFill="1" applyBorder="1" applyAlignment="1">
      <alignment horizontal="left"/>
    </xf>
    <xf numFmtId="0" fontId="56" fillId="0" borderId="15" xfId="0" applyFont="1" applyFill="1" applyBorder="1" applyAlignment="1">
      <alignment vertical="center" wrapText="1"/>
    </xf>
    <xf numFmtId="0" fontId="56" fillId="0" borderId="17" xfId="0" applyFont="1" applyFill="1" applyBorder="1" applyAlignment="1">
      <alignment vertical="center" wrapText="1"/>
    </xf>
    <xf numFmtId="0" fontId="53" fillId="0" borderId="15" xfId="0" applyFont="1" applyFill="1" applyBorder="1" applyAlignment="1">
      <alignment vertical="center" wrapText="1"/>
    </xf>
    <xf numFmtId="0" fontId="53" fillId="0" borderId="17" xfId="0" applyFont="1" applyFill="1" applyBorder="1" applyAlignment="1">
      <alignment vertical="center" wrapText="1"/>
    </xf>
    <xf numFmtId="0" fontId="53" fillId="0" borderId="15" xfId="0" applyFont="1" applyFill="1" applyBorder="1" applyAlignment="1">
      <alignment vertical="center" shrinkToFit="1"/>
    </xf>
    <xf numFmtId="0" fontId="53" fillId="0" borderId="17" xfId="0" applyFont="1" applyFill="1" applyBorder="1" applyAlignment="1">
      <alignment vertical="center" shrinkToFit="1"/>
    </xf>
  </cellXfs>
  <cellStyles count="744">
    <cellStyle name="20% - アクセント 1" xfId="19" builtinId="30" customBuiltin="1"/>
    <cellStyle name="20% - アクセント 1 10" xfId="324"/>
    <cellStyle name="20% - アクセント 1 11" xfId="408"/>
    <cellStyle name="20% - アクセント 1 12" xfId="492"/>
    <cellStyle name="20% - アクセント 1 13" xfId="576"/>
    <cellStyle name="20% - アクセント 1 14" xfId="660"/>
    <cellStyle name="20% - アクセント 1 2" xfId="44"/>
    <cellStyle name="20% - アクセント 1 3" xfId="86"/>
    <cellStyle name="20% - アクセント 1 3 2" xfId="170"/>
    <cellStyle name="20% - アクセント 1 3 3" xfId="254"/>
    <cellStyle name="20% - アクセント 1 3 4" xfId="338"/>
    <cellStyle name="20% - アクセント 1 3 5" xfId="422"/>
    <cellStyle name="20% - アクセント 1 3 6" xfId="506"/>
    <cellStyle name="20% - アクセント 1 3 7" xfId="590"/>
    <cellStyle name="20% - アクセント 1 3 8" xfId="674"/>
    <cellStyle name="20% - アクセント 1 4" xfId="100"/>
    <cellStyle name="20% - アクセント 1 4 2" xfId="184"/>
    <cellStyle name="20% - アクセント 1 4 3" xfId="268"/>
    <cellStyle name="20% - アクセント 1 4 4" xfId="352"/>
    <cellStyle name="20% - アクセント 1 4 5" xfId="436"/>
    <cellStyle name="20% - アクセント 1 4 6" xfId="520"/>
    <cellStyle name="20% - アクセント 1 4 7" xfId="604"/>
    <cellStyle name="20% - アクセント 1 4 8" xfId="688"/>
    <cellStyle name="20% - アクセント 1 5" xfId="114"/>
    <cellStyle name="20% - アクセント 1 5 2" xfId="198"/>
    <cellStyle name="20% - アクセント 1 5 3" xfId="282"/>
    <cellStyle name="20% - アクセント 1 5 4" xfId="366"/>
    <cellStyle name="20% - アクセント 1 5 5" xfId="450"/>
    <cellStyle name="20% - アクセント 1 5 6" xfId="534"/>
    <cellStyle name="20% - アクセント 1 5 7" xfId="618"/>
    <cellStyle name="20% - アクセント 1 5 8" xfId="702"/>
    <cellStyle name="20% - アクセント 1 6" xfId="128"/>
    <cellStyle name="20% - アクセント 1 6 2" xfId="212"/>
    <cellStyle name="20% - アクセント 1 6 3" xfId="296"/>
    <cellStyle name="20% - アクセント 1 6 4" xfId="380"/>
    <cellStyle name="20% - アクセント 1 6 5" xfId="464"/>
    <cellStyle name="20% - アクセント 1 6 6" xfId="548"/>
    <cellStyle name="20% - アクセント 1 6 7" xfId="632"/>
    <cellStyle name="20% - アクセント 1 6 8" xfId="716"/>
    <cellStyle name="20% - アクセント 1 7" xfId="142"/>
    <cellStyle name="20% - アクセント 1 7 2" xfId="226"/>
    <cellStyle name="20% - アクセント 1 7 3" xfId="310"/>
    <cellStyle name="20% - アクセント 1 7 4" xfId="394"/>
    <cellStyle name="20% - アクセント 1 7 5" xfId="478"/>
    <cellStyle name="20% - アクセント 1 7 6" xfId="562"/>
    <cellStyle name="20% - アクセント 1 7 7" xfId="646"/>
    <cellStyle name="20% - アクセント 1 7 8" xfId="730"/>
    <cellStyle name="20% - アクセント 1 8" xfId="156"/>
    <cellStyle name="20% - アクセント 1 9" xfId="240"/>
    <cellStyle name="20% - アクセント 2" xfId="23" builtinId="34" customBuiltin="1"/>
    <cellStyle name="20% - アクセント 2 10" xfId="326"/>
    <cellStyle name="20% - アクセント 2 11" xfId="410"/>
    <cellStyle name="20% - アクセント 2 12" xfId="494"/>
    <cellStyle name="20% - アクセント 2 13" xfId="578"/>
    <cellStyle name="20% - アクセント 2 14" xfId="662"/>
    <cellStyle name="20% - アクセント 2 2" xfId="45"/>
    <cellStyle name="20% - アクセント 2 3" xfId="88"/>
    <cellStyle name="20% - アクセント 2 3 2" xfId="172"/>
    <cellStyle name="20% - アクセント 2 3 3" xfId="256"/>
    <cellStyle name="20% - アクセント 2 3 4" xfId="340"/>
    <cellStyle name="20% - アクセント 2 3 5" xfId="424"/>
    <cellStyle name="20% - アクセント 2 3 6" xfId="508"/>
    <cellStyle name="20% - アクセント 2 3 7" xfId="592"/>
    <cellStyle name="20% - アクセント 2 3 8" xfId="676"/>
    <cellStyle name="20% - アクセント 2 4" xfId="102"/>
    <cellStyle name="20% - アクセント 2 4 2" xfId="186"/>
    <cellStyle name="20% - アクセント 2 4 3" xfId="270"/>
    <cellStyle name="20% - アクセント 2 4 4" xfId="354"/>
    <cellStyle name="20% - アクセント 2 4 5" xfId="438"/>
    <cellStyle name="20% - アクセント 2 4 6" xfId="522"/>
    <cellStyle name="20% - アクセント 2 4 7" xfId="606"/>
    <cellStyle name="20% - アクセント 2 4 8" xfId="690"/>
    <cellStyle name="20% - アクセント 2 5" xfId="116"/>
    <cellStyle name="20% - アクセント 2 5 2" xfId="200"/>
    <cellStyle name="20% - アクセント 2 5 3" xfId="284"/>
    <cellStyle name="20% - アクセント 2 5 4" xfId="368"/>
    <cellStyle name="20% - アクセント 2 5 5" xfId="452"/>
    <cellStyle name="20% - アクセント 2 5 6" xfId="536"/>
    <cellStyle name="20% - アクセント 2 5 7" xfId="620"/>
    <cellStyle name="20% - アクセント 2 5 8" xfId="704"/>
    <cellStyle name="20% - アクセント 2 6" xfId="130"/>
    <cellStyle name="20% - アクセント 2 6 2" xfId="214"/>
    <cellStyle name="20% - アクセント 2 6 3" xfId="298"/>
    <cellStyle name="20% - アクセント 2 6 4" xfId="382"/>
    <cellStyle name="20% - アクセント 2 6 5" xfId="466"/>
    <cellStyle name="20% - アクセント 2 6 6" xfId="550"/>
    <cellStyle name="20% - アクセント 2 6 7" xfId="634"/>
    <cellStyle name="20% - アクセント 2 6 8" xfId="718"/>
    <cellStyle name="20% - アクセント 2 7" xfId="144"/>
    <cellStyle name="20% - アクセント 2 7 2" xfId="228"/>
    <cellStyle name="20% - アクセント 2 7 3" xfId="312"/>
    <cellStyle name="20% - アクセント 2 7 4" xfId="396"/>
    <cellStyle name="20% - アクセント 2 7 5" xfId="480"/>
    <cellStyle name="20% - アクセント 2 7 6" xfId="564"/>
    <cellStyle name="20% - アクセント 2 7 7" xfId="648"/>
    <cellStyle name="20% - アクセント 2 7 8" xfId="732"/>
    <cellStyle name="20% - アクセント 2 8" xfId="158"/>
    <cellStyle name="20% - アクセント 2 9" xfId="242"/>
    <cellStyle name="20% - アクセント 3" xfId="27" builtinId="38" customBuiltin="1"/>
    <cellStyle name="20% - アクセント 3 10" xfId="328"/>
    <cellStyle name="20% - アクセント 3 11" xfId="412"/>
    <cellStyle name="20% - アクセント 3 12" xfId="496"/>
    <cellStyle name="20% - アクセント 3 13" xfId="580"/>
    <cellStyle name="20% - アクセント 3 14" xfId="664"/>
    <cellStyle name="20% - アクセント 3 2" xfId="46"/>
    <cellStyle name="20% - アクセント 3 3" xfId="90"/>
    <cellStyle name="20% - アクセント 3 3 2" xfId="174"/>
    <cellStyle name="20% - アクセント 3 3 3" xfId="258"/>
    <cellStyle name="20% - アクセント 3 3 4" xfId="342"/>
    <cellStyle name="20% - アクセント 3 3 5" xfId="426"/>
    <cellStyle name="20% - アクセント 3 3 6" xfId="510"/>
    <cellStyle name="20% - アクセント 3 3 7" xfId="594"/>
    <cellStyle name="20% - アクセント 3 3 8" xfId="678"/>
    <cellStyle name="20% - アクセント 3 4" xfId="104"/>
    <cellStyle name="20% - アクセント 3 4 2" xfId="188"/>
    <cellStyle name="20% - アクセント 3 4 3" xfId="272"/>
    <cellStyle name="20% - アクセント 3 4 4" xfId="356"/>
    <cellStyle name="20% - アクセント 3 4 5" xfId="440"/>
    <cellStyle name="20% - アクセント 3 4 6" xfId="524"/>
    <cellStyle name="20% - アクセント 3 4 7" xfId="608"/>
    <cellStyle name="20% - アクセント 3 4 8" xfId="692"/>
    <cellStyle name="20% - アクセント 3 5" xfId="118"/>
    <cellStyle name="20% - アクセント 3 5 2" xfId="202"/>
    <cellStyle name="20% - アクセント 3 5 3" xfId="286"/>
    <cellStyle name="20% - アクセント 3 5 4" xfId="370"/>
    <cellStyle name="20% - アクセント 3 5 5" xfId="454"/>
    <cellStyle name="20% - アクセント 3 5 6" xfId="538"/>
    <cellStyle name="20% - アクセント 3 5 7" xfId="622"/>
    <cellStyle name="20% - アクセント 3 5 8" xfId="706"/>
    <cellStyle name="20% - アクセント 3 6" xfId="132"/>
    <cellStyle name="20% - アクセント 3 6 2" xfId="216"/>
    <cellStyle name="20% - アクセント 3 6 3" xfId="300"/>
    <cellStyle name="20% - アクセント 3 6 4" xfId="384"/>
    <cellStyle name="20% - アクセント 3 6 5" xfId="468"/>
    <cellStyle name="20% - アクセント 3 6 6" xfId="552"/>
    <cellStyle name="20% - アクセント 3 6 7" xfId="636"/>
    <cellStyle name="20% - アクセント 3 6 8" xfId="720"/>
    <cellStyle name="20% - アクセント 3 7" xfId="146"/>
    <cellStyle name="20% - アクセント 3 7 2" xfId="230"/>
    <cellStyle name="20% - アクセント 3 7 3" xfId="314"/>
    <cellStyle name="20% - アクセント 3 7 4" xfId="398"/>
    <cellStyle name="20% - アクセント 3 7 5" xfId="482"/>
    <cellStyle name="20% - アクセント 3 7 6" xfId="566"/>
    <cellStyle name="20% - アクセント 3 7 7" xfId="650"/>
    <cellStyle name="20% - アクセント 3 7 8" xfId="734"/>
    <cellStyle name="20% - アクセント 3 8" xfId="160"/>
    <cellStyle name="20% - アクセント 3 9" xfId="244"/>
    <cellStyle name="20% - アクセント 4" xfId="31" builtinId="42" customBuiltin="1"/>
    <cellStyle name="20% - アクセント 4 10" xfId="330"/>
    <cellStyle name="20% - アクセント 4 11" xfId="414"/>
    <cellStyle name="20% - アクセント 4 12" xfId="498"/>
    <cellStyle name="20% - アクセント 4 13" xfId="582"/>
    <cellStyle name="20% - アクセント 4 14" xfId="666"/>
    <cellStyle name="20% - アクセント 4 2" xfId="47"/>
    <cellStyle name="20% - アクセント 4 3" xfId="92"/>
    <cellStyle name="20% - アクセント 4 3 2" xfId="176"/>
    <cellStyle name="20% - アクセント 4 3 3" xfId="260"/>
    <cellStyle name="20% - アクセント 4 3 4" xfId="344"/>
    <cellStyle name="20% - アクセント 4 3 5" xfId="428"/>
    <cellStyle name="20% - アクセント 4 3 6" xfId="512"/>
    <cellStyle name="20% - アクセント 4 3 7" xfId="596"/>
    <cellStyle name="20% - アクセント 4 3 8" xfId="680"/>
    <cellStyle name="20% - アクセント 4 4" xfId="106"/>
    <cellStyle name="20% - アクセント 4 4 2" xfId="190"/>
    <cellStyle name="20% - アクセント 4 4 3" xfId="274"/>
    <cellStyle name="20% - アクセント 4 4 4" xfId="358"/>
    <cellStyle name="20% - アクセント 4 4 5" xfId="442"/>
    <cellStyle name="20% - アクセント 4 4 6" xfId="526"/>
    <cellStyle name="20% - アクセント 4 4 7" xfId="610"/>
    <cellStyle name="20% - アクセント 4 4 8" xfId="694"/>
    <cellStyle name="20% - アクセント 4 5" xfId="120"/>
    <cellStyle name="20% - アクセント 4 5 2" xfId="204"/>
    <cellStyle name="20% - アクセント 4 5 3" xfId="288"/>
    <cellStyle name="20% - アクセント 4 5 4" xfId="372"/>
    <cellStyle name="20% - アクセント 4 5 5" xfId="456"/>
    <cellStyle name="20% - アクセント 4 5 6" xfId="540"/>
    <cellStyle name="20% - アクセント 4 5 7" xfId="624"/>
    <cellStyle name="20% - アクセント 4 5 8" xfId="708"/>
    <cellStyle name="20% - アクセント 4 6" xfId="134"/>
    <cellStyle name="20% - アクセント 4 6 2" xfId="218"/>
    <cellStyle name="20% - アクセント 4 6 3" xfId="302"/>
    <cellStyle name="20% - アクセント 4 6 4" xfId="386"/>
    <cellStyle name="20% - アクセント 4 6 5" xfId="470"/>
    <cellStyle name="20% - アクセント 4 6 6" xfId="554"/>
    <cellStyle name="20% - アクセント 4 6 7" xfId="638"/>
    <cellStyle name="20% - アクセント 4 6 8" xfId="722"/>
    <cellStyle name="20% - アクセント 4 7" xfId="148"/>
    <cellStyle name="20% - アクセント 4 7 2" xfId="232"/>
    <cellStyle name="20% - アクセント 4 7 3" xfId="316"/>
    <cellStyle name="20% - アクセント 4 7 4" xfId="400"/>
    <cellStyle name="20% - アクセント 4 7 5" xfId="484"/>
    <cellStyle name="20% - アクセント 4 7 6" xfId="568"/>
    <cellStyle name="20% - アクセント 4 7 7" xfId="652"/>
    <cellStyle name="20% - アクセント 4 7 8" xfId="736"/>
    <cellStyle name="20% - アクセント 4 8" xfId="162"/>
    <cellStyle name="20% - アクセント 4 9" xfId="246"/>
    <cellStyle name="20% - アクセント 5" xfId="35" builtinId="46" customBuiltin="1"/>
    <cellStyle name="20% - アクセント 5 10" xfId="332"/>
    <cellStyle name="20% - アクセント 5 11" xfId="416"/>
    <cellStyle name="20% - アクセント 5 12" xfId="500"/>
    <cellStyle name="20% - アクセント 5 13" xfId="584"/>
    <cellStyle name="20% - アクセント 5 14" xfId="668"/>
    <cellStyle name="20% - アクセント 5 2" xfId="48"/>
    <cellStyle name="20% - アクセント 5 3" xfId="94"/>
    <cellStyle name="20% - アクセント 5 3 2" xfId="178"/>
    <cellStyle name="20% - アクセント 5 3 3" xfId="262"/>
    <cellStyle name="20% - アクセント 5 3 4" xfId="346"/>
    <cellStyle name="20% - アクセント 5 3 5" xfId="430"/>
    <cellStyle name="20% - アクセント 5 3 6" xfId="514"/>
    <cellStyle name="20% - アクセント 5 3 7" xfId="598"/>
    <cellStyle name="20% - アクセント 5 3 8" xfId="682"/>
    <cellStyle name="20% - アクセント 5 4" xfId="108"/>
    <cellStyle name="20% - アクセント 5 4 2" xfId="192"/>
    <cellStyle name="20% - アクセント 5 4 3" xfId="276"/>
    <cellStyle name="20% - アクセント 5 4 4" xfId="360"/>
    <cellStyle name="20% - アクセント 5 4 5" xfId="444"/>
    <cellStyle name="20% - アクセント 5 4 6" xfId="528"/>
    <cellStyle name="20% - アクセント 5 4 7" xfId="612"/>
    <cellStyle name="20% - アクセント 5 4 8" xfId="696"/>
    <cellStyle name="20% - アクセント 5 5" xfId="122"/>
    <cellStyle name="20% - アクセント 5 5 2" xfId="206"/>
    <cellStyle name="20% - アクセント 5 5 3" xfId="290"/>
    <cellStyle name="20% - アクセント 5 5 4" xfId="374"/>
    <cellStyle name="20% - アクセント 5 5 5" xfId="458"/>
    <cellStyle name="20% - アクセント 5 5 6" xfId="542"/>
    <cellStyle name="20% - アクセント 5 5 7" xfId="626"/>
    <cellStyle name="20% - アクセント 5 5 8" xfId="710"/>
    <cellStyle name="20% - アクセント 5 6" xfId="136"/>
    <cellStyle name="20% - アクセント 5 6 2" xfId="220"/>
    <cellStyle name="20% - アクセント 5 6 3" xfId="304"/>
    <cellStyle name="20% - アクセント 5 6 4" xfId="388"/>
    <cellStyle name="20% - アクセント 5 6 5" xfId="472"/>
    <cellStyle name="20% - アクセント 5 6 6" xfId="556"/>
    <cellStyle name="20% - アクセント 5 6 7" xfId="640"/>
    <cellStyle name="20% - アクセント 5 6 8" xfId="724"/>
    <cellStyle name="20% - アクセント 5 7" xfId="150"/>
    <cellStyle name="20% - アクセント 5 7 2" xfId="234"/>
    <cellStyle name="20% - アクセント 5 7 3" xfId="318"/>
    <cellStyle name="20% - アクセント 5 7 4" xfId="402"/>
    <cellStyle name="20% - アクセント 5 7 5" xfId="486"/>
    <cellStyle name="20% - アクセント 5 7 6" xfId="570"/>
    <cellStyle name="20% - アクセント 5 7 7" xfId="654"/>
    <cellStyle name="20% - アクセント 5 7 8" xfId="738"/>
    <cellStyle name="20% - アクセント 5 8" xfId="164"/>
    <cellStyle name="20% - アクセント 5 9" xfId="248"/>
    <cellStyle name="20% - アクセント 6" xfId="39" builtinId="50" customBuiltin="1"/>
    <cellStyle name="20% - アクセント 6 10" xfId="334"/>
    <cellStyle name="20% - アクセント 6 11" xfId="418"/>
    <cellStyle name="20% - アクセント 6 12" xfId="502"/>
    <cellStyle name="20% - アクセント 6 13" xfId="586"/>
    <cellStyle name="20% - アクセント 6 14" xfId="670"/>
    <cellStyle name="20% - アクセント 6 2" xfId="49"/>
    <cellStyle name="20% - アクセント 6 3" xfId="96"/>
    <cellStyle name="20% - アクセント 6 3 2" xfId="180"/>
    <cellStyle name="20% - アクセント 6 3 3" xfId="264"/>
    <cellStyle name="20% - アクセント 6 3 4" xfId="348"/>
    <cellStyle name="20% - アクセント 6 3 5" xfId="432"/>
    <cellStyle name="20% - アクセント 6 3 6" xfId="516"/>
    <cellStyle name="20% - アクセント 6 3 7" xfId="600"/>
    <cellStyle name="20% - アクセント 6 3 8" xfId="684"/>
    <cellStyle name="20% - アクセント 6 4" xfId="110"/>
    <cellStyle name="20% - アクセント 6 4 2" xfId="194"/>
    <cellStyle name="20% - アクセント 6 4 3" xfId="278"/>
    <cellStyle name="20% - アクセント 6 4 4" xfId="362"/>
    <cellStyle name="20% - アクセント 6 4 5" xfId="446"/>
    <cellStyle name="20% - アクセント 6 4 6" xfId="530"/>
    <cellStyle name="20% - アクセント 6 4 7" xfId="614"/>
    <cellStyle name="20% - アクセント 6 4 8" xfId="698"/>
    <cellStyle name="20% - アクセント 6 5" xfId="124"/>
    <cellStyle name="20% - アクセント 6 5 2" xfId="208"/>
    <cellStyle name="20% - アクセント 6 5 3" xfId="292"/>
    <cellStyle name="20% - アクセント 6 5 4" xfId="376"/>
    <cellStyle name="20% - アクセント 6 5 5" xfId="460"/>
    <cellStyle name="20% - アクセント 6 5 6" xfId="544"/>
    <cellStyle name="20% - アクセント 6 5 7" xfId="628"/>
    <cellStyle name="20% - アクセント 6 5 8" xfId="712"/>
    <cellStyle name="20% - アクセント 6 6" xfId="138"/>
    <cellStyle name="20% - アクセント 6 6 2" xfId="222"/>
    <cellStyle name="20% - アクセント 6 6 3" xfId="306"/>
    <cellStyle name="20% - アクセント 6 6 4" xfId="390"/>
    <cellStyle name="20% - アクセント 6 6 5" xfId="474"/>
    <cellStyle name="20% - アクセント 6 6 6" xfId="558"/>
    <cellStyle name="20% - アクセント 6 6 7" xfId="642"/>
    <cellStyle name="20% - アクセント 6 6 8" xfId="726"/>
    <cellStyle name="20% - アクセント 6 7" xfId="152"/>
    <cellStyle name="20% - アクセント 6 7 2" xfId="236"/>
    <cellStyle name="20% - アクセント 6 7 3" xfId="320"/>
    <cellStyle name="20% - アクセント 6 7 4" xfId="404"/>
    <cellStyle name="20% - アクセント 6 7 5" xfId="488"/>
    <cellStyle name="20% - アクセント 6 7 6" xfId="572"/>
    <cellStyle name="20% - アクセント 6 7 7" xfId="656"/>
    <cellStyle name="20% - アクセント 6 7 8" xfId="740"/>
    <cellStyle name="20% - アクセント 6 8" xfId="166"/>
    <cellStyle name="20% - アクセント 6 9" xfId="250"/>
    <cellStyle name="40% - アクセント 1" xfId="20" builtinId="31" customBuiltin="1"/>
    <cellStyle name="40% - アクセント 1 10" xfId="325"/>
    <cellStyle name="40% - アクセント 1 11" xfId="409"/>
    <cellStyle name="40% - アクセント 1 12" xfId="493"/>
    <cellStyle name="40% - アクセント 1 13" xfId="577"/>
    <cellStyle name="40% - アクセント 1 14" xfId="661"/>
    <cellStyle name="40% - アクセント 1 2" xfId="50"/>
    <cellStyle name="40% - アクセント 1 3" xfId="87"/>
    <cellStyle name="40% - アクセント 1 3 2" xfId="171"/>
    <cellStyle name="40% - アクセント 1 3 3" xfId="255"/>
    <cellStyle name="40% - アクセント 1 3 4" xfId="339"/>
    <cellStyle name="40% - アクセント 1 3 5" xfId="423"/>
    <cellStyle name="40% - アクセント 1 3 6" xfId="507"/>
    <cellStyle name="40% - アクセント 1 3 7" xfId="591"/>
    <cellStyle name="40% - アクセント 1 3 8" xfId="675"/>
    <cellStyle name="40% - アクセント 1 4" xfId="101"/>
    <cellStyle name="40% - アクセント 1 4 2" xfId="185"/>
    <cellStyle name="40% - アクセント 1 4 3" xfId="269"/>
    <cellStyle name="40% - アクセント 1 4 4" xfId="353"/>
    <cellStyle name="40% - アクセント 1 4 5" xfId="437"/>
    <cellStyle name="40% - アクセント 1 4 6" xfId="521"/>
    <cellStyle name="40% - アクセント 1 4 7" xfId="605"/>
    <cellStyle name="40% - アクセント 1 4 8" xfId="689"/>
    <cellStyle name="40% - アクセント 1 5" xfId="115"/>
    <cellStyle name="40% - アクセント 1 5 2" xfId="199"/>
    <cellStyle name="40% - アクセント 1 5 3" xfId="283"/>
    <cellStyle name="40% - アクセント 1 5 4" xfId="367"/>
    <cellStyle name="40% - アクセント 1 5 5" xfId="451"/>
    <cellStyle name="40% - アクセント 1 5 6" xfId="535"/>
    <cellStyle name="40% - アクセント 1 5 7" xfId="619"/>
    <cellStyle name="40% - アクセント 1 5 8" xfId="703"/>
    <cellStyle name="40% - アクセント 1 6" xfId="129"/>
    <cellStyle name="40% - アクセント 1 6 2" xfId="213"/>
    <cellStyle name="40% - アクセント 1 6 3" xfId="297"/>
    <cellStyle name="40% - アクセント 1 6 4" xfId="381"/>
    <cellStyle name="40% - アクセント 1 6 5" xfId="465"/>
    <cellStyle name="40% - アクセント 1 6 6" xfId="549"/>
    <cellStyle name="40% - アクセント 1 6 7" xfId="633"/>
    <cellStyle name="40% - アクセント 1 6 8" xfId="717"/>
    <cellStyle name="40% - アクセント 1 7" xfId="143"/>
    <cellStyle name="40% - アクセント 1 7 2" xfId="227"/>
    <cellStyle name="40% - アクセント 1 7 3" xfId="311"/>
    <cellStyle name="40% - アクセント 1 7 4" xfId="395"/>
    <cellStyle name="40% - アクセント 1 7 5" xfId="479"/>
    <cellStyle name="40% - アクセント 1 7 6" xfId="563"/>
    <cellStyle name="40% - アクセント 1 7 7" xfId="647"/>
    <cellStyle name="40% - アクセント 1 7 8" xfId="731"/>
    <cellStyle name="40% - アクセント 1 8" xfId="157"/>
    <cellStyle name="40% - アクセント 1 9" xfId="241"/>
    <cellStyle name="40% - アクセント 2" xfId="24" builtinId="35" customBuiltin="1"/>
    <cellStyle name="40% - アクセント 2 10" xfId="327"/>
    <cellStyle name="40% - アクセント 2 11" xfId="411"/>
    <cellStyle name="40% - アクセント 2 12" xfId="495"/>
    <cellStyle name="40% - アクセント 2 13" xfId="579"/>
    <cellStyle name="40% - アクセント 2 14" xfId="663"/>
    <cellStyle name="40% - アクセント 2 2" xfId="51"/>
    <cellStyle name="40% - アクセント 2 3" xfId="89"/>
    <cellStyle name="40% - アクセント 2 3 2" xfId="173"/>
    <cellStyle name="40% - アクセント 2 3 3" xfId="257"/>
    <cellStyle name="40% - アクセント 2 3 4" xfId="341"/>
    <cellStyle name="40% - アクセント 2 3 5" xfId="425"/>
    <cellStyle name="40% - アクセント 2 3 6" xfId="509"/>
    <cellStyle name="40% - アクセント 2 3 7" xfId="593"/>
    <cellStyle name="40% - アクセント 2 3 8" xfId="677"/>
    <cellStyle name="40% - アクセント 2 4" xfId="103"/>
    <cellStyle name="40% - アクセント 2 4 2" xfId="187"/>
    <cellStyle name="40% - アクセント 2 4 3" xfId="271"/>
    <cellStyle name="40% - アクセント 2 4 4" xfId="355"/>
    <cellStyle name="40% - アクセント 2 4 5" xfId="439"/>
    <cellStyle name="40% - アクセント 2 4 6" xfId="523"/>
    <cellStyle name="40% - アクセント 2 4 7" xfId="607"/>
    <cellStyle name="40% - アクセント 2 4 8" xfId="691"/>
    <cellStyle name="40% - アクセント 2 5" xfId="117"/>
    <cellStyle name="40% - アクセント 2 5 2" xfId="201"/>
    <cellStyle name="40% - アクセント 2 5 3" xfId="285"/>
    <cellStyle name="40% - アクセント 2 5 4" xfId="369"/>
    <cellStyle name="40% - アクセント 2 5 5" xfId="453"/>
    <cellStyle name="40% - アクセント 2 5 6" xfId="537"/>
    <cellStyle name="40% - アクセント 2 5 7" xfId="621"/>
    <cellStyle name="40% - アクセント 2 5 8" xfId="705"/>
    <cellStyle name="40% - アクセント 2 6" xfId="131"/>
    <cellStyle name="40% - アクセント 2 6 2" xfId="215"/>
    <cellStyle name="40% - アクセント 2 6 3" xfId="299"/>
    <cellStyle name="40% - アクセント 2 6 4" xfId="383"/>
    <cellStyle name="40% - アクセント 2 6 5" xfId="467"/>
    <cellStyle name="40% - アクセント 2 6 6" xfId="551"/>
    <cellStyle name="40% - アクセント 2 6 7" xfId="635"/>
    <cellStyle name="40% - アクセント 2 6 8" xfId="719"/>
    <cellStyle name="40% - アクセント 2 7" xfId="145"/>
    <cellStyle name="40% - アクセント 2 7 2" xfId="229"/>
    <cellStyle name="40% - アクセント 2 7 3" xfId="313"/>
    <cellStyle name="40% - アクセント 2 7 4" xfId="397"/>
    <cellStyle name="40% - アクセント 2 7 5" xfId="481"/>
    <cellStyle name="40% - アクセント 2 7 6" xfId="565"/>
    <cellStyle name="40% - アクセント 2 7 7" xfId="649"/>
    <cellStyle name="40% - アクセント 2 7 8" xfId="733"/>
    <cellStyle name="40% - アクセント 2 8" xfId="159"/>
    <cellStyle name="40% - アクセント 2 9" xfId="243"/>
    <cellStyle name="40% - アクセント 3" xfId="28" builtinId="39" customBuiltin="1"/>
    <cellStyle name="40% - アクセント 3 10" xfId="329"/>
    <cellStyle name="40% - アクセント 3 11" xfId="413"/>
    <cellStyle name="40% - アクセント 3 12" xfId="497"/>
    <cellStyle name="40% - アクセント 3 13" xfId="581"/>
    <cellStyle name="40% - アクセント 3 14" xfId="665"/>
    <cellStyle name="40% - アクセント 3 2" xfId="52"/>
    <cellStyle name="40% - アクセント 3 3" xfId="91"/>
    <cellStyle name="40% - アクセント 3 3 2" xfId="175"/>
    <cellStyle name="40% - アクセント 3 3 3" xfId="259"/>
    <cellStyle name="40% - アクセント 3 3 4" xfId="343"/>
    <cellStyle name="40% - アクセント 3 3 5" xfId="427"/>
    <cellStyle name="40% - アクセント 3 3 6" xfId="511"/>
    <cellStyle name="40% - アクセント 3 3 7" xfId="595"/>
    <cellStyle name="40% - アクセント 3 3 8" xfId="679"/>
    <cellStyle name="40% - アクセント 3 4" xfId="105"/>
    <cellStyle name="40% - アクセント 3 4 2" xfId="189"/>
    <cellStyle name="40% - アクセント 3 4 3" xfId="273"/>
    <cellStyle name="40% - アクセント 3 4 4" xfId="357"/>
    <cellStyle name="40% - アクセント 3 4 5" xfId="441"/>
    <cellStyle name="40% - アクセント 3 4 6" xfId="525"/>
    <cellStyle name="40% - アクセント 3 4 7" xfId="609"/>
    <cellStyle name="40% - アクセント 3 4 8" xfId="693"/>
    <cellStyle name="40% - アクセント 3 5" xfId="119"/>
    <cellStyle name="40% - アクセント 3 5 2" xfId="203"/>
    <cellStyle name="40% - アクセント 3 5 3" xfId="287"/>
    <cellStyle name="40% - アクセント 3 5 4" xfId="371"/>
    <cellStyle name="40% - アクセント 3 5 5" xfId="455"/>
    <cellStyle name="40% - アクセント 3 5 6" xfId="539"/>
    <cellStyle name="40% - アクセント 3 5 7" xfId="623"/>
    <cellStyle name="40% - アクセント 3 5 8" xfId="707"/>
    <cellStyle name="40% - アクセント 3 6" xfId="133"/>
    <cellStyle name="40% - アクセント 3 6 2" xfId="217"/>
    <cellStyle name="40% - アクセント 3 6 3" xfId="301"/>
    <cellStyle name="40% - アクセント 3 6 4" xfId="385"/>
    <cellStyle name="40% - アクセント 3 6 5" xfId="469"/>
    <cellStyle name="40% - アクセント 3 6 6" xfId="553"/>
    <cellStyle name="40% - アクセント 3 6 7" xfId="637"/>
    <cellStyle name="40% - アクセント 3 6 8" xfId="721"/>
    <cellStyle name="40% - アクセント 3 7" xfId="147"/>
    <cellStyle name="40% - アクセント 3 7 2" xfId="231"/>
    <cellStyle name="40% - アクセント 3 7 3" xfId="315"/>
    <cellStyle name="40% - アクセント 3 7 4" xfId="399"/>
    <cellStyle name="40% - アクセント 3 7 5" xfId="483"/>
    <cellStyle name="40% - アクセント 3 7 6" xfId="567"/>
    <cellStyle name="40% - アクセント 3 7 7" xfId="651"/>
    <cellStyle name="40% - アクセント 3 7 8" xfId="735"/>
    <cellStyle name="40% - アクセント 3 8" xfId="161"/>
    <cellStyle name="40% - アクセント 3 9" xfId="245"/>
    <cellStyle name="40% - アクセント 4" xfId="32" builtinId="43" customBuiltin="1"/>
    <cellStyle name="40% - アクセント 4 10" xfId="331"/>
    <cellStyle name="40% - アクセント 4 11" xfId="415"/>
    <cellStyle name="40% - アクセント 4 12" xfId="499"/>
    <cellStyle name="40% - アクセント 4 13" xfId="583"/>
    <cellStyle name="40% - アクセント 4 14" xfId="667"/>
    <cellStyle name="40% - アクセント 4 2" xfId="53"/>
    <cellStyle name="40% - アクセント 4 3" xfId="93"/>
    <cellStyle name="40% - アクセント 4 3 2" xfId="177"/>
    <cellStyle name="40% - アクセント 4 3 3" xfId="261"/>
    <cellStyle name="40% - アクセント 4 3 4" xfId="345"/>
    <cellStyle name="40% - アクセント 4 3 5" xfId="429"/>
    <cellStyle name="40% - アクセント 4 3 6" xfId="513"/>
    <cellStyle name="40% - アクセント 4 3 7" xfId="597"/>
    <cellStyle name="40% - アクセント 4 3 8" xfId="681"/>
    <cellStyle name="40% - アクセント 4 4" xfId="107"/>
    <cellStyle name="40% - アクセント 4 4 2" xfId="191"/>
    <cellStyle name="40% - アクセント 4 4 3" xfId="275"/>
    <cellStyle name="40% - アクセント 4 4 4" xfId="359"/>
    <cellStyle name="40% - アクセント 4 4 5" xfId="443"/>
    <cellStyle name="40% - アクセント 4 4 6" xfId="527"/>
    <cellStyle name="40% - アクセント 4 4 7" xfId="611"/>
    <cellStyle name="40% - アクセント 4 4 8" xfId="695"/>
    <cellStyle name="40% - アクセント 4 5" xfId="121"/>
    <cellStyle name="40% - アクセント 4 5 2" xfId="205"/>
    <cellStyle name="40% - アクセント 4 5 3" xfId="289"/>
    <cellStyle name="40% - アクセント 4 5 4" xfId="373"/>
    <cellStyle name="40% - アクセント 4 5 5" xfId="457"/>
    <cellStyle name="40% - アクセント 4 5 6" xfId="541"/>
    <cellStyle name="40% - アクセント 4 5 7" xfId="625"/>
    <cellStyle name="40% - アクセント 4 5 8" xfId="709"/>
    <cellStyle name="40% - アクセント 4 6" xfId="135"/>
    <cellStyle name="40% - アクセント 4 6 2" xfId="219"/>
    <cellStyle name="40% - アクセント 4 6 3" xfId="303"/>
    <cellStyle name="40% - アクセント 4 6 4" xfId="387"/>
    <cellStyle name="40% - アクセント 4 6 5" xfId="471"/>
    <cellStyle name="40% - アクセント 4 6 6" xfId="555"/>
    <cellStyle name="40% - アクセント 4 6 7" xfId="639"/>
    <cellStyle name="40% - アクセント 4 6 8" xfId="723"/>
    <cellStyle name="40% - アクセント 4 7" xfId="149"/>
    <cellStyle name="40% - アクセント 4 7 2" xfId="233"/>
    <cellStyle name="40% - アクセント 4 7 3" xfId="317"/>
    <cellStyle name="40% - アクセント 4 7 4" xfId="401"/>
    <cellStyle name="40% - アクセント 4 7 5" xfId="485"/>
    <cellStyle name="40% - アクセント 4 7 6" xfId="569"/>
    <cellStyle name="40% - アクセント 4 7 7" xfId="653"/>
    <cellStyle name="40% - アクセント 4 7 8" xfId="737"/>
    <cellStyle name="40% - アクセント 4 8" xfId="163"/>
    <cellStyle name="40% - アクセント 4 9" xfId="247"/>
    <cellStyle name="40% - アクセント 5" xfId="36" builtinId="47" customBuiltin="1"/>
    <cellStyle name="40% - アクセント 5 10" xfId="333"/>
    <cellStyle name="40% - アクセント 5 11" xfId="417"/>
    <cellStyle name="40% - アクセント 5 12" xfId="501"/>
    <cellStyle name="40% - アクセント 5 13" xfId="585"/>
    <cellStyle name="40% - アクセント 5 14" xfId="669"/>
    <cellStyle name="40% - アクセント 5 2" xfId="54"/>
    <cellStyle name="40% - アクセント 5 3" xfId="95"/>
    <cellStyle name="40% - アクセント 5 3 2" xfId="179"/>
    <cellStyle name="40% - アクセント 5 3 3" xfId="263"/>
    <cellStyle name="40% - アクセント 5 3 4" xfId="347"/>
    <cellStyle name="40% - アクセント 5 3 5" xfId="431"/>
    <cellStyle name="40% - アクセント 5 3 6" xfId="515"/>
    <cellStyle name="40% - アクセント 5 3 7" xfId="599"/>
    <cellStyle name="40% - アクセント 5 3 8" xfId="683"/>
    <cellStyle name="40% - アクセント 5 4" xfId="109"/>
    <cellStyle name="40% - アクセント 5 4 2" xfId="193"/>
    <cellStyle name="40% - アクセント 5 4 3" xfId="277"/>
    <cellStyle name="40% - アクセント 5 4 4" xfId="361"/>
    <cellStyle name="40% - アクセント 5 4 5" xfId="445"/>
    <cellStyle name="40% - アクセント 5 4 6" xfId="529"/>
    <cellStyle name="40% - アクセント 5 4 7" xfId="613"/>
    <cellStyle name="40% - アクセント 5 4 8" xfId="697"/>
    <cellStyle name="40% - アクセント 5 5" xfId="123"/>
    <cellStyle name="40% - アクセント 5 5 2" xfId="207"/>
    <cellStyle name="40% - アクセント 5 5 3" xfId="291"/>
    <cellStyle name="40% - アクセント 5 5 4" xfId="375"/>
    <cellStyle name="40% - アクセント 5 5 5" xfId="459"/>
    <cellStyle name="40% - アクセント 5 5 6" xfId="543"/>
    <cellStyle name="40% - アクセント 5 5 7" xfId="627"/>
    <cellStyle name="40% - アクセント 5 5 8" xfId="711"/>
    <cellStyle name="40% - アクセント 5 6" xfId="137"/>
    <cellStyle name="40% - アクセント 5 6 2" xfId="221"/>
    <cellStyle name="40% - アクセント 5 6 3" xfId="305"/>
    <cellStyle name="40% - アクセント 5 6 4" xfId="389"/>
    <cellStyle name="40% - アクセント 5 6 5" xfId="473"/>
    <cellStyle name="40% - アクセント 5 6 6" xfId="557"/>
    <cellStyle name="40% - アクセント 5 6 7" xfId="641"/>
    <cellStyle name="40% - アクセント 5 6 8" xfId="725"/>
    <cellStyle name="40% - アクセント 5 7" xfId="151"/>
    <cellStyle name="40% - アクセント 5 7 2" xfId="235"/>
    <cellStyle name="40% - アクセント 5 7 3" xfId="319"/>
    <cellStyle name="40% - アクセント 5 7 4" xfId="403"/>
    <cellStyle name="40% - アクセント 5 7 5" xfId="487"/>
    <cellStyle name="40% - アクセント 5 7 6" xfId="571"/>
    <cellStyle name="40% - アクセント 5 7 7" xfId="655"/>
    <cellStyle name="40% - アクセント 5 7 8" xfId="739"/>
    <cellStyle name="40% - アクセント 5 8" xfId="165"/>
    <cellStyle name="40% - アクセント 5 9" xfId="249"/>
    <cellStyle name="40% - アクセント 6" xfId="40" builtinId="51" customBuiltin="1"/>
    <cellStyle name="40% - アクセント 6 10" xfId="335"/>
    <cellStyle name="40% - アクセント 6 11" xfId="419"/>
    <cellStyle name="40% - アクセント 6 12" xfId="503"/>
    <cellStyle name="40% - アクセント 6 13" xfId="587"/>
    <cellStyle name="40% - アクセント 6 14" xfId="671"/>
    <cellStyle name="40% - アクセント 6 2" xfId="55"/>
    <cellStyle name="40% - アクセント 6 3" xfId="97"/>
    <cellStyle name="40% - アクセント 6 3 2" xfId="181"/>
    <cellStyle name="40% - アクセント 6 3 3" xfId="265"/>
    <cellStyle name="40% - アクセント 6 3 4" xfId="349"/>
    <cellStyle name="40% - アクセント 6 3 5" xfId="433"/>
    <cellStyle name="40% - アクセント 6 3 6" xfId="517"/>
    <cellStyle name="40% - アクセント 6 3 7" xfId="601"/>
    <cellStyle name="40% - アクセント 6 3 8" xfId="685"/>
    <cellStyle name="40% - アクセント 6 4" xfId="111"/>
    <cellStyle name="40% - アクセント 6 4 2" xfId="195"/>
    <cellStyle name="40% - アクセント 6 4 3" xfId="279"/>
    <cellStyle name="40% - アクセント 6 4 4" xfId="363"/>
    <cellStyle name="40% - アクセント 6 4 5" xfId="447"/>
    <cellStyle name="40% - アクセント 6 4 6" xfId="531"/>
    <cellStyle name="40% - アクセント 6 4 7" xfId="615"/>
    <cellStyle name="40% - アクセント 6 4 8" xfId="699"/>
    <cellStyle name="40% - アクセント 6 5" xfId="125"/>
    <cellStyle name="40% - アクセント 6 5 2" xfId="209"/>
    <cellStyle name="40% - アクセント 6 5 3" xfId="293"/>
    <cellStyle name="40% - アクセント 6 5 4" xfId="377"/>
    <cellStyle name="40% - アクセント 6 5 5" xfId="461"/>
    <cellStyle name="40% - アクセント 6 5 6" xfId="545"/>
    <cellStyle name="40% - アクセント 6 5 7" xfId="629"/>
    <cellStyle name="40% - アクセント 6 5 8" xfId="713"/>
    <cellStyle name="40% - アクセント 6 6" xfId="139"/>
    <cellStyle name="40% - アクセント 6 6 2" xfId="223"/>
    <cellStyle name="40% - アクセント 6 6 3" xfId="307"/>
    <cellStyle name="40% - アクセント 6 6 4" xfId="391"/>
    <cellStyle name="40% - アクセント 6 6 5" xfId="475"/>
    <cellStyle name="40% - アクセント 6 6 6" xfId="559"/>
    <cellStyle name="40% - アクセント 6 6 7" xfId="643"/>
    <cellStyle name="40% - アクセント 6 6 8" xfId="727"/>
    <cellStyle name="40% - アクセント 6 7" xfId="153"/>
    <cellStyle name="40% - アクセント 6 7 2" xfId="237"/>
    <cellStyle name="40% - アクセント 6 7 3" xfId="321"/>
    <cellStyle name="40% - アクセント 6 7 4" xfId="405"/>
    <cellStyle name="40% - アクセント 6 7 5" xfId="489"/>
    <cellStyle name="40% - アクセント 6 7 6" xfId="573"/>
    <cellStyle name="40% - アクセント 6 7 7" xfId="657"/>
    <cellStyle name="40% - アクセント 6 7 8" xfId="741"/>
    <cellStyle name="40% - アクセント 6 8" xfId="167"/>
    <cellStyle name="40% - アクセント 6 9" xfId="251"/>
    <cellStyle name="60% - アクセント 1" xfId="21" builtinId="32" customBuiltin="1"/>
    <cellStyle name="60% - アクセント 1 2" xfId="56"/>
    <cellStyle name="60% - アクセント 2" xfId="25" builtinId="36" customBuiltin="1"/>
    <cellStyle name="60% - アクセント 2 2" xfId="57"/>
    <cellStyle name="60% - アクセント 3" xfId="29" builtinId="40" customBuiltin="1"/>
    <cellStyle name="60% - アクセント 3 2" xfId="58"/>
    <cellStyle name="60% - アクセント 4" xfId="33" builtinId="44" customBuiltin="1"/>
    <cellStyle name="60% - アクセント 4 2" xfId="59"/>
    <cellStyle name="60% - アクセント 5" xfId="37" builtinId="48" customBuiltin="1"/>
    <cellStyle name="60% - アクセント 5 2" xfId="60"/>
    <cellStyle name="60% - アクセント 6" xfId="41" builtinId="52" customBuiltin="1"/>
    <cellStyle name="60% - アクセント 6 2" xfId="61"/>
    <cellStyle name="アクセント 1" xfId="18" builtinId="29" customBuiltin="1"/>
    <cellStyle name="アクセント 1 2" xfId="62"/>
    <cellStyle name="アクセント 2" xfId="22" builtinId="33" customBuiltin="1"/>
    <cellStyle name="アクセント 2 2" xfId="63"/>
    <cellStyle name="アクセント 3" xfId="26" builtinId="37" customBuiltin="1"/>
    <cellStyle name="アクセント 3 2" xfId="64"/>
    <cellStyle name="アクセント 4" xfId="30" builtinId="41" customBuiltin="1"/>
    <cellStyle name="アクセント 4 2" xfId="65"/>
    <cellStyle name="アクセント 5" xfId="34" builtinId="45" customBuiltin="1"/>
    <cellStyle name="アクセント 5 2" xfId="66"/>
    <cellStyle name="アクセント 6" xfId="38" builtinId="49" customBuiltin="1"/>
    <cellStyle name="アクセント 6 2" xfId="67"/>
    <cellStyle name="タイトル" xfId="2" builtinId="15" customBuiltin="1"/>
    <cellStyle name="タイトル 2" xfId="68"/>
    <cellStyle name="チェック セル" xfId="14" builtinId="23" customBuiltin="1"/>
    <cellStyle name="チェック セル 2" xfId="69"/>
    <cellStyle name="どちらでもない" xfId="9" builtinId="28" customBuiltin="1"/>
    <cellStyle name="どちらでもない 2" xfId="70"/>
    <cellStyle name="メモ 2" xfId="71"/>
    <cellStyle name="メモ 3" xfId="85"/>
    <cellStyle name="メモ 3 10" xfId="421"/>
    <cellStyle name="メモ 3 11" xfId="505"/>
    <cellStyle name="メモ 3 12" xfId="589"/>
    <cellStyle name="メモ 3 13" xfId="673"/>
    <cellStyle name="メモ 3 2" xfId="99"/>
    <cellStyle name="メモ 3 2 2" xfId="183"/>
    <cellStyle name="メモ 3 2 3" xfId="267"/>
    <cellStyle name="メモ 3 2 4" xfId="351"/>
    <cellStyle name="メモ 3 2 5" xfId="435"/>
    <cellStyle name="メモ 3 2 6" xfId="519"/>
    <cellStyle name="メモ 3 2 7" xfId="603"/>
    <cellStyle name="メモ 3 2 8" xfId="687"/>
    <cellStyle name="メモ 3 3" xfId="113"/>
    <cellStyle name="メモ 3 3 2" xfId="197"/>
    <cellStyle name="メモ 3 3 3" xfId="281"/>
    <cellStyle name="メモ 3 3 4" xfId="365"/>
    <cellStyle name="メモ 3 3 5" xfId="449"/>
    <cellStyle name="メモ 3 3 6" xfId="533"/>
    <cellStyle name="メモ 3 3 7" xfId="617"/>
    <cellStyle name="メモ 3 3 8" xfId="701"/>
    <cellStyle name="メモ 3 4" xfId="127"/>
    <cellStyle name="メモ 3 4 2" xfId="211"/>
    <cellStyle name="メモ 3 4 3" xfId="295"/>
    <cellStyle name="メモ 3 4 4" xfId="379"/>
    <cellStyle name="メモ 3 4 5" xfId="463"/>
    <cellStyle name="メモ 3 4 6" xfId="547"/>
    <cellStyle name="メモ 3 4 7" xfId="631"/>
    <cellStyle name="メモ 3 4 8" xfId="715"/>
    <cellStyle name="メモ 3 5" xfId="141"/>
    <cellStyle name="メモ 3 5 2" xfId="225"/>
    <cellStyle name="メモ 3 5 3" xfId="309"/>
    <cellStyle name="メモ 3 5 4" xfId="393"/>
    <cellStyle name="メモ 3 5 5" xfId="477"/>
    <cellStyle name="メモ 3 5 6" xfId="561"/>
    <cellStyle name="メモ 3 5 7" xfId="645"/>
    <cellStyle name="メモ 3 5 8" xfId="729"/>
    <cellStyle name="メモ 3 6" xfId="155"/>
    <cellStyle name="メモ 3 6 2" xfId="239"/>
    <cellStyle name="メモ 3 6 3" xfId="323"/>
    <cellStyle name="メモ 3 6 4" xfId="407"/>
    <cellStyle name="メモ 3 6 5" xfId="491"/>
    <cellStyle name="メモ 3 6 6" xfId="575"/>
    <cellStyle name="メモ 3 6 7" xfId="659"/>
    <cellStyle name="メモ 3 6 8" xfId="743"/>
    <cellStyle name="メモ 3 7" xfId="169"/>
    <cellStyle name="メモ 3 8" xfId="253"/>
    <cellStyle name="メモ 3 9" xfId="337"/>
    <cellStyle name="リンク セル" xfId="13" builtinId="24" customBuiltin="1"/>
    <cellStyle name="リンク セル 2" xfId="72"/>
    <cellStyle name="悪い" xfId="8" builtinId="27" customBuiltin="1"/>
    <cellStyle name="悪い 2" xfId="73"/>
    <cellStyle name="計算" xfId="12" builtinId="22" customBuiltin="1"/>
    <cellStyle name="計算 2" xfId="74"/>
    <cellStyle name="警告文" xfId="15" builtinId="11" customBuiltin="1"/>
    <cellStyle name="警告文 2" xfId="75"/>
    <cellStyle name="桁区切り" xfId="1" builtinId="6"/>
    <cellStyle name="見出し 1" xfId="3" builtinId="16" customBuiltin="1"/>
    <cellStyle name="見出し 1 2" xfId="76"/>
    <cellStyle name="見出し 2" xfId="4" builtinId="17" customBuiltin="1"/>
    <cellStyle name="見出し 2 2" xfId="77"/>
    <cellStyle name="見出し 3" xfId="5" builtinId="18" customBuiltin="1"/>
    <cellStyle name="見出し 3 2" xfId="78"/>
    <cellStyle name="見出し 4" xfId="6" builtinId="19" customBuiltin="1"/>
    <cellStyle name="見出し 4 2" xfId="79"/>
    <cellStyle name="集計" xfId="17" builtinId="25" customBuiltin="1"/>
    <cellStyle name="集計 2" xfId="80"/>
    <cellStyle name="出力" xfId="11" builtinId="21" customBuiltin="1"/>
    <cellStyle name="出力 2" xfId="81"/>
    <cellStyle name="説明文" xfId="16" builtinId="53" customBuiltin="1"/>
    <cellStyle name="説明文 2" xfId="82"/>
    <cellStyle name="入力" xfId="10" builtinId="20" customBuiltin="1"/>
    <cellStyle name="入力 2" xfId="83"/>
    <cellStyle name="標準" xfId="0" builtinId="0"/>
    <cellStyle name="標準 2" xfId="42"/>
    <cellStyle name="標準 2 10" xfId="420"/>
    <cellStyle name="標準 2 11" xfId="504"/>
    <cellStyle name="標準 2 12" xfId="588"/>
    <cellStyle name="標準 2 13" xfId="672"/>
    <cellStyle name="標準 2 2" xfId="98"/>
    <cellStyle name="標準 2 2 2" xfId="182"/>
    <cellStyle name="標準 2 2 3" xfId="266"/>
    <cellStyle name="標準 2 2 4" xfId="350"/>
    <cellStyle name="標準 2 2 5" xfId="434"/>
    <cellStyle name="標準 2 2 6" xfId="518"/>
    <cellStyle name="標準 2 2 7" xfId="602"/>
    <cellStyle name="標準 2 2 8" xfId="686"/>
    <cellStyle name="標準 2 3" xfId="112"/>
    <cellStyle name="標準 2 3 2" xfId="196"/>
    <cellStyle name="標準 2 3 3" xfId="280"/>
    <cellStyle name="標準 2 3 4" xfId="364"/>
    <cellStyle name="標準 2 3 5" xfId="448"/>
    <cellStyle name="標準 2 3 6" xfId="532"/>
    <cellStyle name="標準 2 3 7" xfId="616"/>
    <cellStyle name="標準 2 3 8" xfId="700"/>
    <cellStyle name="標準 2 4" xfId="126"/>
    <cellStyle name="標準 2 4 2" xfId="210"/>
    <cellStyle name="標準 2 4 3" xfId="294"/>
    <cellStyle name="標準 2 4 4" xfId="378"/>
    <cellStyle name="標準 2 4 5" xfId="462"/>
    <cellStyle name="標準 2 4 6" xfId="546"/>
    <cellStyle name="標準 2 4 7" xfId="630"/>
    <cellStyle name="標準 2 4 8" xfId="714"/>
    <cellStyle name="標準 2 5" xfId="140"/>
    <cellStyle name="標準 2 5 2" xfId="224"/>
    <cellStyle name="標準 2 5 3" xfId="308"/>
    <cellStyle name="標準 2 5 4" xfId="392"/>
    <cellStyle name="標準 2 5 5" xfId="476"/>
    <cellStyle name="標準 2 5 6" xfId="560"/>
    <cellStyle name="標準 2 5 7" xfId="644"/>
    <cellStyle name="標準 2 5 8" xfId="728"/>
    <cellStyle name="標準 2 6" xfId="154"/>
    <cellStyle name="標準 2 6 2" xfId="238"/>
    <cellStyle name="標準 2 6 3" xfId="322"/>
    <cellStyle name="標準 2 6 4" xfId="406"/>
    <cellStyle name="標準 2 6 5" xfId="490"/>
    <cellStyle name="標準 2 6 6" xfId="574"/>
    <cellStyle name="標準 2 6 7" xfId="658"/>
    <cellStyle name="標準 2 6 8" xfId="742"/>
    <cellStyle name="標準 2 7" xfId="168"/>
    <cellStyle name="標準 2 8" xfId="252"/>
    <cellStyle name="標準 2 9" xfId="336"/>
    <cellStyle name="標準 3" xfId="43"/>
    <cellStyle name="良い" xfId="7" builtinId="26" customBuiltin="1"/>
    <cellStyle name="良い 2" xfId="84"/>
  </cellStyles>
  <dxfs count="0"/>
  <tableStyles count="0" defaultTableStyle="TableStyleMedium9" defaultPivotStyle="PivotStyleLight16"/>
  <colors>
    <mruColors>
      <color rgb="FFFFFF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4"/>
  <sheetViews>
    <sheetView tabSelected="1" zoomScaleNormal="100" zoomScaleSheetLayoutView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ColWidth="9" defaultRowHeight="13.5" x14ac:dyDescent="0.15"/>
  <cols>
    <col min="1" max="1" width="33.5" style="3" customWidth="1"/>
    <col min="2" max="2" width="10" style="2" customWidth="1"/>
    <col min="3" max="3" width="9.375" style="7" customWidth="1"/>
    <col min="4" max="4" width="9.125" style="2" customWidth="1"/>
    <col min="5" max="5" width="10.5" style="2" customWidth="1"/>
    <col min="6" max="6" width="12.5" style="2" customWidth="1"/>
    <col min="7" max="7" width="8.5" style="2" customWidth="1"/>
    <col min="8" max="8" width="10.5" style="2" bestFit="1" customWidth="1"/>
    <col min="9" max="9" width="10" style="2" bestFit="1" customWidth="1"/>
    <col min="10" max="12" width="13.875" style="2" customWidth="1"/>
    <col min="13" max="16384" width="9" style="2"/>
  </cols>
  <sheetData>
    <row r="1" spans="1:12" x14ac:dyDescent="0.15">
      <c r="A1" s="34" t="s">
        <v>122</v>
      </c>
      <c r="B1" s="1"/>
      <c r="C1" s="6"/>
      <c r="D1" s="1"/>
      <c r="E1" s="1"/>
    </row>
    <row r="3" spans="1:12" ht="45" customHeight="1" x14ac:dyDescent="0.15">
      <c r="A3" s="56" t="s">
        <v>62</v>
      </c>
      <c r="B3" s="8" t="s">
        <v>0</v>
      </c>
      <c r="C3" s="9" t="s">
        <v>8</v>
      </c>
      <c r="D3" s="8" t="s">
        <v>5</v>
      </c>
      <c r="E3" s="8" t="s">
        <v>9</v>
      </c>
      <c r="F3" s="26" t="s">
        <v>65</v>
      </c>
      <c r="G3" s="8" t="s">
        <v>6</v>
      </c>
      <c r="H3" s="26" t="s">
        <v>70</v>
      </c>
      <c r="I3" s="27" t="s">
        <v>73</v>
      </c>
      <c r="J3" s="59" t="s">
        <v>7</v>
      </c>
      <c r="K3" s="59"/>
      <c r="L3" s="59"/>
    </row>
    <row r="4" spans="1:12" ht="45" customHeight="1" x14ac:dyDescent="0.15">
      <c r="A4" s="57"/>
      <c r="B4" s="23" t="s">
        <v>1</v>
      </c>
      <c r="C4" s="24" t="s">
        <v>2</v>
      </c>
      <c r="D4" s="25" t="s">
        <v>69</v>
      </c>
      <c r="E4" s="23" t="s">
        <v>3</v>
      </c>
      <c r="F4" s="25" t="s">
        <v>72</v>
      </c>
      <c r="G4" s="23" t="s">
        <v>4</v>
      </c>
      <c r="H4" s="25" t="s">
        <v>71</v>
      </c>
      <c r="I4" s="25" t="s">
        <v>74</v>
      </c>
      <c r="J4" s="12" t="s">
        <v>66</v>
      </c>
      <c r="K4" s="12" t="s">
        <v>67</v>
      </c>
      <c r="L4" s="12" t="s">
        <v>68</v>
      </c>
    </row>
    <row r="5" spans="1:12" ht="27" customHeight="1" x14ac:dyDescent="0.15">
      <c r="A5" s="28" t="s">
        <v>85</v>
      </c>
      <c r="B5" s="20">
        <v>2529875</v>
      </c>
      <c r="C5" s="17">
        <v>276</v>
      </c>
      <c r="D5" s="20">
        <v>1023</v>
      </c>
      <c r="E5" s="20">
        <v>8170</v>
      </c>
      <c r="F5" s="21">
        <f>ROUNDUP(E5/C5,2)</f>
        <v>29.610000000000003</v>
      </c>
      <c r="G5" s="19">
        <v>5</v>
      </c>
      <c r="H5" s="21">
        <f>ROUND(G5/(C5*0.01),2)</f>
        <v>1.81</v>
      </c>
      <c r="I5" s="18">
        <f>ROUNDUP(E5/G5,2)</f>
        <v>1634</v>
      </c>
      <c r="J5" s="13" t="s">
        <v>19</v>
      </c>
      <c r="K5" s="13" t="s">
        <v>23</v>
      </c>
      <c r="L5" s="13" t="s">
        <v>29</v>
      </c>
    </row>
    <row r="6" spans="1:12" ht="18" customHeight="1" x14ac:dyDescent="0.15">
      <c r="A6" s="10" t="s">
        <v>63</v>
      </c>
      <c r="B6" s="20">
        <v>1464</v>
      </c>
      <c r="C6" s="17">
        <v>2174</v>
      </c>
      <c r="D6" s="20">
        <v>1713</v>
      </c>
      <c r="E6" s="20">
        <v>2541</v>
      </c>
      <c r="F6" s="21">
        <f t="shared" ref="F6:F20" si="0">ROUNDUP(E6/C6,2)</f>
        <v>1.17</v>
      </c>
      <c r="G6" s="19">
        <v>14</v>
      </c>
      <c r="H6" s="21">
        <f t="shared" ref="H6:H20" si="1">ROUND(G6/(C6*0.01),2)</f>
        <v>0.64</v>
      </c>
      <c r="I6" s="22">
        <f>ROUNDUP(E6/G6,2)</f>
        <v>181.5</v>
      </c>
      <c r="J6" s="13" t="s">
        <v>20</v>
      </c>
      <c r="K6" s="13" t="s">
        <v>22</v>
      </c>
      <c r="L6" s="13" t="s">
        <v>21</v>
      </c>
    </row>
    <row r="7" spans="1:12" ht="27" customHeight="1" x14ac:dyDescent="0.15">
      <c r="A7" s="28" t="s">
        <v>86</v>
      </c>
      <c r="B7" s="19">
        <v>570</v>
      </c>
      <c r="C7" s="17">
        <v>29</v>
      </c>
      <c r="D7" s="19">
        <v>722</v>
      </c>
      <c r="E7" s="19">
        <v>619</v>
      </c>
      <c r="F7" s="21">
        <f t="shared" si="0"/>
        <v>21.35</v>
      </c>
      <c r="G7" s="17" t="s">
        <v>37</v>
      </c>
      <c r="H7" s="17" t="s">
        <v>37</v>
      </c>
      <c r="I7" s="17" t="s">
        <v>37</v>
      </c>
      <c r="J7" s="13" t="s">
        <v>27</v>
      </c>
      <c r="K7" s="13" t="s">
        <v>87</v>
      </c>
      <c r="L7" s="13" t="s">
        <v>21</v>
      </c>
    </row>
    <row r="8" spans="1:12" ht="18" customHeight="1" x14ac:dyDescent="0.15">
      <c r="A8" s="10" t="s">
        <v>38</v>
      </c>
      <c r="B8" s="20">
        <v>1107</v>
      </c>
      <c r="C8" s="17">
        <v>751</v>
      </c>
      <c r="D8" s="20">
        <v>10030</v>
      </c>
      <c r="E8" s="20">
        <v>5766</v>
      </c>
      <c r="F8" s="21">
        <f t="shared" si="0"/>
        <v>7.68</v>
      </c>
      <c r="G8" s="19">
        <v>24</v>
      </c>
      <c r="H8" s="21">
        <f t="shared" si="1"/>
        <v>3.2</v>
      </c>
      <c r="I8" s="22">
        <f t="shared" ref="I8:I20" si="2">ROUNDUP(E8/G8,2)</f>
        <v>240.25</v>
      </c>
      <c r="J8" s="13" t="s">
        <v>25</v>
      </c>
      <c r="K8" s="13" t="s">
        <v>27</v>
      </c>
      <c r="L8" s="13" t="s">
        <v>23</v>
      </c>
    </row>
    <row r="9" spans="1:12" ht="18" customHeight="1" x14ac:dyDescent="0.15">
      <c r="A9" s="10" t="s">
        <v>94</v>
      </c>
      <c r="B9" s="20">
        <v>1483</v>
      </c>
      <c r="C9" s="17">
        <v>1679</v>
      </c>
      <c r="D9" s="20">
        <v>3629</v>
      </c>
      <c r="E9" s="20">
        <v>14750</v>
      </c>
      <c r="F9" s="21">
        <f t="shared" si="0"/>
        <v>8.7899999999999991</v>
      </c>
      <c r="G9" s="19">
        <v>83</v>
      </c>
      <c r="H9" s="21">
        <f t="shared" si="1"/>
        <v>4.9400000000000004</v>
      </c>
      <c r="I9" s="22">
        <f t="shared" ref="I9" si="3">ROUNDUP(E9/G9,2)</f>
        <v>177.72</v>
      </c>
      <c r="J9" s="13" t="s">
        <v>30</v>
      </c>
      <c r="K9" s="13" t="s">
        <v>33</v>
      </c>
      <c r="L9" s="13" t="s">
        <v>29</v>
      </c>
    </row>
    <row r="10" spans="1:12" ht="18" customHeight="1" x14ac:dyDescent="0.15">
      <c r="A10" s="10" t="s">
        <v>64</v>
      </c>
      <c r="B10" s="19">
        <v>662</v>
      </c>
      <c r="C10" s="17" t="s">
        <v>37</v>
      </c>
      <c r="D10" s="20">
        <v>2571</v>
      </c>
      <c r="E10" s="20">
        <v>1505</v>
      </c>
      <c r="F10" s="21" t="s">
        <v>37</v>
      </c>
      <c r="G10" s="19">
        <v>18</v>
      </c>
      <c r="H10" s="17" t="s">
        <v>37</v>
      </c>
      <c r="I10" s="22">
        <f t="shared" si="2"/>
        <v>83.62</v>
      </c>
      <c r="J10" s="13" t="s">
        <v>27</v>
      </c>
      <c r="K10" s="13" t="s">
        <v>29</v>
      </c>
      <c r="L10" s="13" t="s">
        <v>88</v>
      </c>
    </row>
    <row r="11" spans="1:12" ht="26.25" customHeight="1" x14ac:dyDescent="0.15">
      <c r="A11" s="16" t="s">
        <v>10</v>
      </c>
      <c r="B11" s="19">
        <v>750</v>
      </c>
      <c r="C11" s="17">
        <v>1400</v>
      </c>
      <c r="D11" s="20">
        <v>5243</v>
      </c>
      <c r="E11" s="20">
        <v>29433</v>
      </c>
      <c r="F11" s="21">
        <f t="shared" si="0"/>
        <v>21.03</v>
      </c>
      <c r="G11" s="19">
        <v>50</v>
      </c>
      <c r="H11" s="21">
        <f t="shared" si="1"/>
        <v>3.57</v>
      </c>
      <c r="I11" s="21">
        <f>ROUNDUP(E11/G11,2)</f>
        <v>588.66</v>
      </c>
      <c r="J11" s="14" t="s">
        <v>26</v>
      </c>
      <c r="K11" s="14" t="s">
        <v>89</v>
      </c>
      <c r="L11" s="13" t="s">
        <v>23</v>
      </c>
    </row>
    <row r="12" spans="1:12" ht="18" customHeight="1" x14ac:dyDescent="0.15">
      <c r="A12" s="10" t="s">
        <v>11</v>
      </c>
      <c r="B12" s="20">
        <v>22145</v>
      </c>
      <c r="C12" s="17">
        <v>929</v>
      </c>
      <c r="D12" s="20">
        <v>3204</v>
      </c>
      <c r="E12" s="20">
        <v>46458</v>
      </c>
      <c r="F12" s="21">
        <f t="shared" si="0"/>
        <v>50.01</v>
      </c>
      <c r="G12" s="19">
        <v>22</v>
      </c>
      <c r="H12" s="21">
        <f t="shared" si="1"/>
        <v>2.37</v>
      </c>
      <c r="I12" s="21">
        <f t="shared" si="2"/>
        <v>2111.73</v>
      </c>
      <c r="J12" s="13" t="s">
        <v>27</v>
      </c>
      <c r="K12" s="13" t="s">
        <v>23</v>
      </c>
      <c r="L12" s="13" t="s">
        <v>33</v>
      </c>
    </row>
    <row r="13" spans="1:12" ht="18" customHeight="1" x14ac:dyDescent="0.15">
      <c r="A13" s="10" t="s">
        <v>12</v>
      </c>
      <c r="B13" s="17" t="s">
        <v>37</v>
      </c>
      <c r="C13" s="17" t="s">
        <v>37</v>
      </c>
      <c r="D13" s="17" t="s">
        <v>37</v>
      </c>
      <c r="E13" s="20">
        <v>1782</v>
      </c>
      <c r="F13" s="17" t="s">
        <v>37</v>
      </c>
      <c r="G13" s="19">
        <v>35</v>
      </c>
      <c r="H13" s="17" t="s">
        <v>37</v>
      </c>
      <c r="I13" s="22">
        <f t="shared" si="2"/>
        <v>50.919999999999995</v>
      </c>
      <c r="J13" s="13" t="s">
        <v>28</v>
      </c>
      <c r="K13" s="13" t="s">
        <v>30</v>
      </c>
      <c r="L13" s="13" t="s">
        <v>90</v>
      </c>
    </row>
    <row r="14" spans="1:12" ht="18" customHeight="1" x14ac:dyDescent="0.15">
      <c r="A14" s="10" t="s">
        <v>13</v>
      </c>
      <c r="B14" s="19">
        <v>290</v>
      </c>
      <c r="C14" s="17">
        <v>22</v>
      </c>
      <c r="D14" s="19">
        <v>182</v>
      </c>
      <c r="E14" s="19">
        <v>742</v>
      </c>
      <c r="F14" s="21">
        <f t="shared" si="0"/>
        <v>33.729999999999997</v>
      </c>
      <c r="G14" s="19">
        <v>0</v>
      </c>
      <c r="H14" s="17" t="s">
        <v>37</v>
      </c>
      <c r="I14" s="17" t="s">
        <v>37</v>
      </c>
      <c r="J14" s="13" t="s">
        <v>24</v>
      </c>
      <c r="K14" s="13" t="s">
        <v>91</v>
      </c>
      <c r="L14" s="13" t="s">
        <v>31</v>
      </c>
    </row>
    <row r="15" spans="1:12" ht="26.25" customHeight="1" x14ac:dyDescent="0.15">
      <c r="A15" s="16" t="s">
        <v>14</v>
      </c>
      <c r="B15" s="19">
        <v>620</v>
      </c>
      <c r="C15" s="17">
        <v>1380</v>
      </c>
      <c r="D15" s="20">
        <v>3616</v>
      </c>
      <c r="E15" s="20">
        <v>2167</v>
      </c>
      <c r="F15" s="21">
        <f t="shared" si="0"/>
        <v>1.58</v>
      </c>
      <c r="G15" s="19">
        <v>57</v>
      </c>
      <c r="H15" s="21">
        <f t="shared" si="1"/>
        <v>4.13</v>
      </c>
      <c r="I15" s="22">
        <f t="shared" si="2"/>
        <v>38.019999999999996</v>
      </c>
      <c r="J15" s="13" t="s">
        <v>32</v>
      </c>
      <c r="K15" s="13" t="s">
        <v>92</v>
      </c>
      <c r="L15" s="14" t="s">
        <v>21</v>
      </c>
    </row>
    <row r="16" spans="1:12" ht="18" customHeight="1" x14ac:dyDescent="0.15">
      <c r="A16" s="10" t="s">
        <v>15</v>
      </c>
      <c r="B16" s="19">
        <v>605</v>
      </c>
      <c r="C16" s="17">
        <v>966</v>
      </c>
      <c r="D16" s="20">
        <v>7126</v>
      </c>
      <c r="E16" s="20">
        <v>5088</v>
      </c>
      <c r="F16" s="21">
        <f t="shared" si="0"/>
        <v>5.27</v>
      </c>
      <c r="G16" s="19">
        <v>37</v>
      </c>
      <c r="H16" s="21">
        <f t="shared" si="1"/>
        <v>3.83</v>
      </c>
      <c r="I16" s="22">
        <f t="shared" si="2"/>
        <v>137.51999999999998</v>
      </c>
      <c r="J16" s="13" t="s">
        <v>33</v>
      </c>
      <c r="K16" s="13" t="s">
        <v>30</v>
      </c>
      <c r="L16" s="13" t="s">
        <v>34</v>
      </c>
    </row>
    <row r="17" spans="1:12" ht="18" customHeight="1" x14ac:dyDescent="0.15">
      <c r="A17" s="10" t="s">
        <v>16</v>
      </c>
      <c r="B17" s="19">
        <v>726</v>
      </c>
      <c r="C17" s="17">
        <v>585</v>
      </c>
      <c r="D17" s="20">
        <v>2745</v>
      </c>
      <c r="E17" s="20">
        <v>1877</v>
      </c>
      <c r="F17" s="21">
        <f t="shared" si="0"/>
        <v>3.21</v>
      </c>
      <c r="G17" s="19">
        <v>1</v>
      </c>
      <c r="H17" s="21">
        <f t="shared" si="1"/>
        <v>0.17</v>
      </c>
      <c r="I17" s="21">
        <f>ROUNDUP(E17/G17,2)</f>
        <v>1877</v>
      </c>
      <c r="J17" s="13" t="s">
        <v>30</v>
      </c>
      <c r="K17" s="13" t="s">
        <v>25</v>
      </c>
      <c r="L17" s="13" t="s">
        <v>21</v>
      </c>
    </row>
    <row r="18" spans="1:12" ht="18" customHeight="1" x14ac:dyDescent="0.15">
      <c r="A18" s="10" t="s">
        <v>61</v>
      </c>
      <c r="B18" s="19">
        <v>272</v>
      </c>
      <c r="C18" s="17">
        <v>260</v>
      </c>
      <c r="D18" s="20">
        <v>1813</v>
      </c>
      <c r="E18" s="20">
        <v>1940</v>
      </c>
      <c r="F18" s="21">
        <f t="shared" si="0"/>
        <v>7.47</v>
      </c>
      <c r="G18" s="19">
        <v>23</v>
      </c>
      <c r="H18" s="21">
        <f t="shared" si="1"/>
        <v>8.85</v>
      </c>
      <c r="I18" s="22">
        <f t="shared" si="2"/>
        <v>84.350000000000009</v>
      </c>
      <c r="J18" s="13" t="s">
        <v>35</v>
      </c>
      <c r="K18" s="13" t="s">
        <v>30</v>
      </c>
      <c r="L18" s="13" t="s">
        <v>21</v>
      </c>
    </row>
    <row r="19" spans="1:12" ht="18" customHeight="1" x14ac:dyDescent="0.15">
      <c r="A19" s="10" t="s">
        <v>17</v>
      </c>
      <c r="B19" s="20">
        <v>1569</v>
      </c>
      <c r="C19" s="17">
        <v>559</v>
      </c>
      <c r="D19" s="20">
        <v>1697</v>
      </c>
      <c r="E19" s="20">
        <v>3050</v>
      </c>
      <c r="F19" s="21">
        <f t="shared" si="0"/>
        <v>5.46</v>
      </c>
      <c r="G19" s="19">
        <v>6</v>
      </c>
      <c r="H19" s="21">
        <f t="shared" si="1"/>
        <v>1.07</v>
      </c>
      <c r="I19" s="22">
        <f t="shared" si="2"/>
        <v>508.34</v>
      </c>
      <c r="J19" s="60" t="s">
        <v>36</v>
      </c>
      <c r="K19" s="61"/>
      <c r="L19" s="62"/>
    </row>
    <row r="20" spans="1:12" ht="18" customHeight="1" thickBot="1" x14ac:dyDescent="0.2">
      <c r="A20" s="11" t="s">
        <v>18</v>
      </c>
      <c r="B20" s="29">
        <v>3324</v>
      </c>
      <c r="C20" s="30">
        <v>806</v>
      </c>
      <c r="D20" s="31" t="s">
        <v>37</v>
      </c>
      <c r="E20" s="31">
        <v>411</v>
      </c>
      <c r="F20" s="32">
        <f t="shared" si="0"/>
        <v>0.51</v>
      </c>
      <c r="G20" s="31">
        <v>6</v>
      </c>
      <c r="H20" s="32">
        <f t="shared" si="1"/>
        <v>0.74</v>
      </c>
      <c r="I20" s="33">
        <f t="shared" si="2"/>
        <v>68.5</v>
      </c>
      <c r="J20" s="15" t="s">
        <v>30</v>
      </c>
      <c r="K20" s="15" t="s">
        <v>28</v>
      </c>
      <c r="L20" s="15" t="s">
        <v>93</v>
      </c>
    </row>
    <row r="21" spans="1:12" ht="45" customHeight="1" thickTop="1" x14ac:dyDescent="0.15">
      <c r="A21" s="58" t="s">
        <v>39</v>
      </c>
      <c r="B21" s="8" t="s">
        <v>0</v>
      </c>
      <c r="C21" s="9" t="s">
        <v>8</v>
      </c>
      <c r="D21" s="8" t="s">
        <v>5</v>
      </c>
      <c r="E21" s="8" t="s">
        <v>9</v>
      </c>
      <c r="F21" s="26" t="s">
        <v>65</v>
      </c>
      <c r="G21" s="8" t="s">
        <v>6</v>
      </c>
      <c r="H21" s="26" t="s">
        <v>70</v>
      </c>
      <c r="I21" s="27" t="s">
        <v>73</v>
      </c>
      <c r="J21" s="59" t="s">
        <v>7</v>
      </c>
      <c r="K21" s="59"/>
      <c r="L21" s="59"/>
    </row>
    <row r="22" spans="1:12" ht="45" customHeight="1" x14ac:dyDescent="0.15">
      <c r="A22" s="57"/>
      <c r="B22" s="23" t="s">
        <v>1</v>
      </c>
      <c r="C22" s="24" t="s">
        <v>2</v>
      </c>
      <c r="D22" s="25" t="s">
        <v>69</v>
      </c>
      <c r="E22" s="23" t="s">
        <v>3</v>
      </c>
      <c r="F22" s="25" t="s">
        <v>72</v>
      </c>
      <c r="G22" s="23" t="s">
        <v>4</v>
      </c>
      <c r="H22" s="25" t="s">
        <v>71</v>
      </c>
      <c r="I22" s="25" t="s">
        <v>74</v>
      </c>
      <c r="J22" s="12" t="s">
        <v>66</v>
      </c>
      <c r="K22" s="12" t="s">
        <v>67</v>
      </c>
      <c r="L22" s="12" t="s">
        <v>68</v>
      </c>
    </row>
    <row r="23" spans="1:12" ht="18" customHeight="1" x14ac:dyDescent="0.15">
      <c r="A23" s="35" t="s">
        <v>40</v>
      </c>
      <c r="B23" s="45">
        <v>1121</v>
      </c>
      <c r="C23" s="45">
        <v>196</v>
      </c>
      <c r="D23" s="45">
        <v>1733</v>
      </c>
      <c r="E23" s="45">
        <v>383</v>
      </c>
      <c r="F23" s="41">
        <f>ROUNDUP(E23/C23,2)</f>
        <v>1.96</v>
      </c>
      <c r="G23" s="46">
        <v>20</v>
      </c>
      <c r="H23" s="44">
        <f>ROUND(G23/(C23*0.01),2)</f>
        <v>10.199999999999999</v>
      </c>
      <c r="I23" s="41">
        <f>ROUNDUP(E23/G23,2)</f>
        <v>19.149999999999999</v>
      </c>
      <c r="J23" s="47" t="s">
        <v>106</v>
      </c>
      <c r="K23" s="47" t="s">
        <v>96</v>
      </c>
      <c r="L23" s="47" t="s">
        <v>116</v>
      </c>
    </row>
    <row r="24" spans="1:12" ht="23.1" customHeight="1" x14ac:dyDescent="0.15">
      <c r="A24" s="39" t="s">
        <v>41</v>
      </c>
      <c r="B24" s="42">
        <v>786</v>
      </c>
      <c r="C24" s="42">
        <v>107</v>
      </c>
      <c r="D24" s="42">
        <v>1096</v>
      </c>
      <c r="E24" s="42">
        <v>228</v>
      </c>
      <c r="F24" s="43">
        <f t="shared" ref="F24:F35" si="4">ROUNDUP(E24/C24,2)</f>
        <v>2.1399999999999997</v>
      </c>
      <c r="G24" s="48">
        <v>2</v>
      </c>
      <c r="H24" s="44">
        <f t="shared" ref="H24:H43" si="5">ROUND(G24/(C24*0.01),2)</f>
        <v>1.87</v>
      </c>
      <c r="I24" s="43">
        <f t="shared" ref="I24:I33" si="6">ROUNDUP(E24/G24,2)</f>
        <v>114</v>
      </c>
      <c r="J24" s="64" t="s">
        <v>102</v>
      </c>
      <c r="K24" s="65"/>
      <c r="L24" s="49" t="s">
        <v>96</v>
      </c>
    </row>
    <row r="25" spans="1:12" ht="19.5" customHeight="1" x14ac:dyDescent="0.15">
      <c r="A25" s="36" t="s">
        <v>42</v>
      </c>
      <c r="B25" s="42">
        <v>726</v>
      </c>
      <c r="C25" s="42">
        <v>78</v>
      </c>
      <c r="D25" s="42">
        <v>920</v>
      </c>
      <c r="E25" s="42">
        <v>129</v>
      </c>
      <c r="F25" s="43">
        <f>ROUNDUP(E25/C25,2)</f>
        <v>1.66</v>
      </c>
      <c r="G25" s="48">
        <v>5</v>
      </c>
      <c r="H25" s="44">
        <f>ROUND(G25/(C25*0.01),2)</f>
        <v>6.41</v>
      </c>
      <c r="I25" s="43">
        <f>ROUNDUP(E25/G25,2)</f>
        <v>25.8</v>
      </c>
      <c r="J25" s="68" t="s">
        <v>113</v>
      </c>
      <c r="K25" s="69"/>
      <c r="L25" s="50" t="s">
        <v>101</v>
      </c>
    </row>
    <row r="26" spans="1:12" ht="17.100000000000001" customHeight="1" x14ac:dyDescent="0.15">
      <c r="A26" s="36" t="s">
        <v>43</v>
      </c>
      <c r="B26" s="42">
        <v>217</v>
      </c>
      <c r="C26" s="42">
        <v>133</v>
      </c>
      <c r="D26" s="42">
        <v>1393</v>
      </c>
      <c r="E26" s="42">
        <v>300</v>
      </c>
      <c r="F26" s="43">
        <f t="shared" si="4"/>
        <v>2.2599999999999998</v>
      </c>
      <c r="G26" s="48">
        <v>11</v>
      </c>
      <c r="H26" s="44">
        <f t="shared" si="5"/>
        <v>8.27</v>
      </c>
      <c r="I26" s="43">
        <f>ROUNDUP(E26/G26,2)</f>
        <v>27.28</v>
      </c>
      <c r="J26" s="49" t="s">
        <v>116</v>
      </c>
      <c r="K26" s="49" t="s">
        <v>95</v>
      </c>
      <c r="L26" s="51" t="s">
        <v>117</v>
      </c>
    </row>
    <row r="27" spans="1:12" ht="18" customHeight="1" x14ac:dyDescent="0.15">
      <c r="A27" s="36" t="s">
        <v>44</v>
      </c>
      <c r="B27" s="42">
        <v>272</v>
      </c>
      <c r="C27" s="42">
        <v>98</v>
      </c>
      <c r="D27" s="42">
        <v>946</v>
      </c>
      <c r="E27" s="42">
        <v>225</v>
      </c>
      <c r="F27" s="43">
        <f t="shared" si="4"/>
        <v>2.2999999999999998</v>
      </c>
      <c r="G27" s="48">
        <v>6</v>
      </c>
      <c r="H27" s="44">
        <f t="shared" si="5"/>
        <v>6.12</v>
      </c>
      <c r="I27" s="43">
        <f t="shared" si="6"/>
        <v>37.5</v>
      </c>
      <c r="J27" s="47" t="s">
        <v>99</v>
      </c>
      <c r="K27" s="47" t="s">
        <v>95</v>
      </c>
      <c r="L27" s="47" t="s">
        <v>111</v>
      </c>
    </row>
    <row r="28" spans="1:12" ht="18" customHeight="1" x14ac:dyDescent="0.15">
      <c r="A28" s="37" t="s">
        <v>45</v>
      </c>
      <c r="B28" s="42">
        <v>1769</v>
      </c>
      <c r="C28" s="42">
        <v>1368</v>
      </c>
      <c r="D28" s="42">
        <v>18655</v>
      </c>
      <c r="E28" s="42">
        <v>3939</v>
      </c>
      <c r="F28" s="43">
        <f t="shared" si="4"/>
        <v>2.88</v>
      </c>
      <c r="G28" s="48">
        <v>86</v>
      </c>
      <c r="H28" s="44">
        <f t="shared" si="5"/>
        <v>6.29</v>
      </c>
      <c r="I28" s="43">
        <f t="shared" si="6"/>
        <v>45.809999999999995</v>
      </c>
      <c r="J28" s="49" t="s">
        <v>99</v>
      </c>
      <c r="K28" s="49" t="s">
        <v>97</v>
      </c>
      <c r="L28" s="49" t="s">
        <v>114</v>
      </c>
    </row>
    <row r="29" spans="1:12" ht="18" customHeight="1" x14ac:dyDescent="0.15">
      <c r="A29" s="36" t="s">
        <v>46</v>
      </c>
      <c r="B29" s="42">
        <v>438</v>
      </c>
      <c r="C29" s="42">
        <v>377</v>
      </c>
      <c r="D29" s="42">
        <v>3640</v>
      </c>
      <c r="E29" s="42">
        <v>698</v>
      </c>
      <c r="F29" s="43">
        <f t="shared" si="4"/>
        <v>1.86</v>
      </c>
      <c r="G29" s="48">
        <v>21</v>
      </c>
      <c r="H29" s="44">
        <f t="shared" si="5"/>
        <v>5.57</v>
      </c>
      <c r="I29" s="43">
        <f t="shared" si="6"/>
        <v>33.239999999999995</v>
      </c>
      <c r="J29" s="49" t="s">
        <v>99</v>
      </c>
      <c r="K29" s="49" t="s">
        <v>96</v>
      </c>
      <c r="L29" s="49" t="s">
        <v>95</v>
      </c>
    </row>
    <row r="30" spans="1:12" ht="18" customHeight="1" x14ac:dyDescent="0.15">
      <c r="A30" s="36" t="s">
        <v>47</v>
      </c>
      <c r="B30" s="42">
        <v>143</v>
      </c>
      <c r="C30" s="42">
        <v>152</v>
      </c>
      <c r="D30" s="42">
        <v>1434</v>
      </c>
      <c r="E30" s="42">
        <v>363</v>
      </c>
      <c r="F30" s="43">
        <f t="shared" si="4"/>
        <v>2.3899999999999997</v>
      </c>
      <c r="G30" s="48">
        <v>11</v>
      </c>
      <c r="H30" s="44">
        <f t="shared" si="5"/>
        <v>7.24</v>
      </c>
      <c r="I30" s="43">
        <f t="shared" si="6"/>
        <v>33</v>
      </c>
      <c r="J30" s="49" t="s">
        <v>99</v>
      </c>
      <c r="K30" s="49" t="s">
        <v>95</v>
      </c>
      <c r="L30" s="49" t="s">
        <v>96</v>
      </c>
    </row>
    <row r="31" spans="1:12" ht="18" customHeight="1" x14ac:dyDescent="0.15">
      <c r="A31" s="36" t="s">
        <v>48</v>
      </c>
      <c r="B31" s="42">
        <v>329</v>
      </c>
      <c r="C31" s="42">
        <v>72</v>
      </c>
      <c r="D31" s="42">
        <v>732</v>
      </c>
      <c r="E31" s="42">
        <v>131</v>
      </c>
      <c r="F31" s="43">
        <f t="shared" si="4"/>
        <v>1.82</v>
      </c>
      <c r="G31" s="48">
        <v>4</v>
      </c>
      <c r="H31" s="44">
        <f t="shared" si="5"/>
        <v>5.56</v>
      </c>
      <c r="I31" s="43">
        <f t="shared" si="6"/>
        <v>32.75</v>
      </c>
      <c r="J31" s="49" t="s">
        <v>99</v>
      </c>
      <c r="K31" s="49" t="s">
        <v>95</v>
      </c>
      <c r="L31" s="49" t="s">
        <v>96</v>
      </c>
    </row>
    <row r="32" spans="1:12" ht="18" customHeight="1" x14ac:dyDescent="0.15">
      <c r="A32" s="36" t="s">
        <v>49</v>
      </c>
      <c r="B32" s="42">
        <v>1558</v>
      </c>
      <c r="C32" s="42">
        <v>80</v>
      </c>
      <c r="D32" s="42">
        <v>889</v>
      </c>
      <c r="E32" s="42">
        <v>171</v>
      </c>
      <c r="F32" s="43">
        <f>ROUNDUP(E32/C32,2)</f>
        <v>2.1399999999999997</v>
      </c>
      <c r="G32" s="48">
        <v>4</v>
      </c>
      <c r="H32" s="44">
        <f>ROUND(G32/(C32*0.01),2)</f>
        <v>5</v>
      </c>
      <c r="I32" s="43">
        <f>ROUNDUP(E32/G32,2)</f>
        <v>42.75</v>
      </c>
      <c r="J32" s="49" t="s">
        <v>97</v>
      </c>
      <c r="K32" s="68" t="s">
        <v>104</v>
      </c>
      <c r="L32" s="69"/>
    </row>
    <row r="33" spans="1:12" ht="18" customHeight="1" x14ac:dyDescent="0.15">
      <c r="A33" s="36" t="s">
        <v>50</v>
      </c>
      <c r="B33" s="42">
        <v>2357</v>
      </c>
      <c r="C33" s="42">
        <v>85</v>
      </c>
      <c r="D33" s="42">
        <v>1039</v>
      </c>
      <c r="E33" s="42">
        <v>217</v>
      </c>
      <c r="F33" s="43">
        <f t="shared" si="4"/>
        <v>2.5599999999999996</v>
      </c>
      <c r="G33" s="48">
        <v>10</v>
      </c>
      <c r="H33" s="44">
        <f t="shared" si="5"/>
        <v>11.76</v>
      </c>
      <c r="I33" s="43">
        <f t="shared" si="6"/>
        <v>21.7</v>
      </c>
      <c r="J33" s="49" t="s">
        <v>99</v>
      </c>
      <c r="K33" s="49" t="s">
        <v>95</v>
      </c>
      <c r="L33" s="49" t="s">
        <v>96</v>
      </c>
    </row>
    <row r="34" spans="1:12" ht="18" customHeight="1" x14ac:dyDescent="0.15">
      <c r="A34" s="36" t="s">
        <v>51</v>
      </c>
      <c r="B34" s="42">
        <v>327</v>
      </c>
      <c r="C34" s="42">
        <v>232</v>
      </c>
      <c r="D34" s="42">
        <v>2432</v>
      </c>
      <c r="E34" s="42">
        <v>468</v>
      </c>
      <c r="F34" s="43">
        <f t="shared" si="4"/>
        <v>2.0199999999999996</v>
      </c>
      <c r="G34" s="48">
        <v>11</v>
      </c>
      <c r="H34" s="44">
        <f t="shared" si="5"/>
        <v>4.74</v>
      </c>
      <c r="I34" s="43">
        <f>ROUNDUP(E34/G34,2)</f>
        <v>42.55</v>
      </c>
      <c r="J34" s="49" t="s">
        <v>99</v>
      </c>
      <c r="K34" s="49" t="s">
        <v>95</v>
      </c>
      <c r="L34" s="49" t="s">
        <v>96</v>
      </c>
    </row>
    <row r="35" spans="1:12" ht="17.100000000000001" customHeight="1" x14ac:dyDescent="0.15">
      <c r="A35" s="39" t="s">
        <v>52</v>
      </c>
      <c r="B35" s="42">
        <v>828</v>
      </c>
      <c r="C35" s="42">
        <v>139</v>
      </c>
      <c r="D35" s="42">
        <v>1765</v>
      </c>
      <c r="E35" s="42">
        <v>196</v>
      </c>
      <c r="F35" s="43">
        <f t="shared" si="4"/>
        <v>1.42</v>
      </c>
      <c r="G35" s="48">
        <v>6</v>
      </c>
      <c r="H35" s="44">
        <f t="shared" si="5"/>
        <v>4.32</v>
      </c>
      <c r="I35" s="43">
        <f>ROUNDUP(E35/G35,2)</f>
        <v>32.669999999999995</v>
      </c>
      <c r="J35" s="49" t="s">
        <v>99</v>
      </c>
      <c r="K35" s="49" t="s">
        <v>97</v>
      </c>
      <c r="L35" s="52" t="s">
        <v>98</v>
      </c>
    </row>
    <row r="36" spans="1:12" ht="18" customHeight="1" x14ac:dyDescent="0.15">
      <c r="A36" s="36" t="s">
        <v>53</v>
      </c>
      <c r="B36" s="42">
        <v>225</v>
      </c>
      <c r="C36" s="42">
        <v>273</v>
      </c>
      <c r="D36" s="42">
        <v>3650</v>
      </c>
      <c r="E36" s="42">
        <v>596</v>
      </c>
      <c r="F36" s="43">
        <f>ROUNDUP(E36/C36,2)</f>
        <v>2.19</v>
      </c>
      <c r="G36" s="48">
        <v>39</v>
      </c>
      <c r="H36" s="44">
        <f t="shared" si="5"/>
        <v>14.29</v>
      </c>
      <c r="I36" s="43">
        <f>ROUNDUP(E36/G36,2)</f>
        <v>15.29</v>
      </c>
      <c r="J36" s="49" t="s">
        <v>95</v>
      </c>
      <c r="K36" s="49" t="s">
        <v>116</v>
      </c>
      <c r="L36" s="49" t="s">
        <v>115</v>
      </c>
    </row>
    <row r="37" spans="1:12" ht="18" customHeight="1" x14ac:dyDescent="0.15">
      <c r="A37" s="38" t="s">
        <v>54</v>
      </c>
      <c r="B37" s="42">
        <v>173</v>
      </c>
      <c r="C37" s="42">
        <v>94</v>
      </c>
      <c r="D37" s="42">
        <v>1055</v>
      </c>
      <c r="E37" s="42">
        <v>173</v>
      </c>
      <c r="F37" s="43">
        <f>ROUNDUP(E37/C37,2)</f>
        <v>1.85</v>
      </c>
      <c r="G37" s="48">
        <v>8</v>
      </c>
      <c r="H37" s="44">
        <f t="shared" si="5"/>
        <v>8.51</v>
      </c>
      <c r="I37" s="43">
        <f>ROUNDUP(E37/G37,2)</f>
        <v>21.630000000000003</v>
      </c>
      <c r="J37" s="68" t="s">
        <v>109</v>
      </c>
      <c r="K37" s="69"/>
      <c r="L37" s="49" t="s">
        <v>110</v>
      </c>
    </row>
    <row r="38" spans="1:12" ht="18" customHeight="1" x14ac:dyDescent="0.15">
      <c r="A38" s="38" t="s">
        <v>55</v>
      </c>
      <c r="B38" s="42">
        <v>557</v>
      </c>
      <c r="C38" s="42">
        <v>152</v>
      </c>
      <c r="D38" s="42">
        <v>1459</v>
      </c>
      <c r="E38" s="42">
        <v>347</v>
      </c>
      <c r="F38" s="43">
        <f>ROUNDUP(E38/C38,2)</f>
        <v>2.2899999999999996</v>
      </c>
      <c r="G38" s="48">
        <v>10</v>
      </c>
      <c r="H38" s="44">
        <f t="shared" si="5"/>
        <v>6.58</v>
      </c>
      <c r="I38" s="43">
        <f t="shared" ref="I38:I42" si="7">ROUNDUP(E38/G38,2)</f>
        <v>34.700000000000003</v>
      </c>
      <c r="J38" s="49" t="s">
        <v>116</v>
      </c>
      <c r="K38" s="49" t="s">
        <v>107</v>
      </c>
      <c r="L38" s="49" t="s">
        <v>108</v>
      </c>
    </row>
    <row r="39" spans="1:12" ht="18" customHeight="1" x14ac:dyDescent="0.15">
      <c r="A39" s="38" t="s">
        <v>56</v>
      </c>
      <c r="B39" s="42">
        <v>1059</v>
      </c>
      <c r="C39" s="42">
        <v>72</v>
      </c>
      <c r="D39" s="42">
        <v>814</v>
      </c>
      <c r="E39" s="42">
        <v>193</v>
      </c>
      <c r="F39" s="43">
        <f t="shared" ref="F39:F43" si="8">ROUNDUP(E39/C39,2)</f>
        <v>2.69</v>
      </c>
      <c r="G39" s="48">
        <v>11</v>
      </c>
      <c r="H39" s="44">
        <f t="shared" si="5"/>
        <v>15.28</v>
      </c>
      <c r="I39" s="43">
        <f t="shared" si="7"/>
        <v>17.55</v>
      </c>
      <c r="J39" s="49" t="s">
        <v>100</v>
      </c>
      <c r="K39" s="49" t="s">
        <v>95</v>
      </c>
      <c r="L39" s="49" t="s">
        <v>116</v>
      </c>
    </row>
    <row r="40" spans="1:12" ht="18.600000000000001" customHeight="1" x14ac:dyDescent="0.15">
      <c r="A40" s="40" t="s">
        <v>57</v>
      </c>
      <c r="B40" s="42">
        <v>1457</v>
      </c>
      <c r="C40" s="42">
        <v>126</v>
      </c>
      <c r="D40" s="42">
        <v>1350</v>
      </c>
      <c r="E40" s="42">
        <v>247</v>
      </c>
      <c r="F40" s="43">
        <f t="shared" si="8"/>
        <v>1.97</v>
      </c>
      <c r="G40" s="48">
        <v>15</v>
      </c>
      <c r="H40" s="44">
        <f t="shared" si="5"/>
        <v>11.9</v>
      </c>
      <c r="I40" s="43">
        <f t="shared" si="7"/>
        <v>16.470000000000002</v>
      </c>
      <c r="J40" s="52" t="s">
        <v>97</v>
      </c>
      <c r="K40" s="66" t="s">
        <v>103</v>
      </c>
      <c r="L40" s="67"/>
    </row>
    <row r="41" spans="1:12" ht="18" customHeight="1" x14ac:dyDescent="0.15">
      <c r="A41" s="38" t="s">
        <v>58</v>
      </c>
      <c r="B41" s="42">
        <v>492</v>
      </c>
      <c r="C41" s="42">
        <v>94</v>
      </c>
      <c r="D41" s="42">
        <v>1050</v>
      </c>
      <c r="E41" s="42">
        <v>221</v>
      </c>
      <c r="F41" s="43">
        <f t="shared" si="8"/>
        <v>2.36</v>
      </c>
      <c r="G41" s="48">
        <v>11</v>
      </c>
      <c r="H41" s="44">
        <f t="shared" si="5"/>
        <v>11.7</v>
      </c>
      <c r="I41" s="43">
        <f t="shared" si="7"/>
        <v>20.100000000000001</v>
      </c>
      <c r="J41" s="49" t="s">
        <v>95</v>
      </c>
      <c r="K41" s="49" t="s">
        <v>99</v>
      </c>
      <c r="L41" s="49" t="s">
        <v>112</v>
      </c>
    </row>
    <row r="42" spans="1:12" ht="18" customHeight="1" x14ac:dyDescent="0.15">
      <c r="A42" s="38" t="s">
        <v>59</v>
      </c>
      <c r="B42" s="42">
        <v>343</v>
      </c>
      <c r="C42" s="42">
        <v>157</v>
      </c>
      <c r="D42" s="42">
        <v>1111</v>
      </c>
      <c r="E42" s="42">
        <v>280</v>
      </c>
      <c r="F42" s="43">
        <f t="shared" si="8"/>
        <v>1.79</v>
      </c>
      <c r="G42" s="48">
        <v>11</v>
      </c>
      <c r="H42" s="44">
        <f t="shared" si="5"/>
        <v>7.01</v>
      </c>
      <c r="I42" s="43">
        <f t="shared" si="7"/>
        <v>25.46</v>
      </c>
      <c r="J42" s="49" t="s">
        <v>96</v>
      </c>
      <c r="K42" s="49" t="s">
        <v>95</v>
      </c>
      <c r="L42" s="49" t="s">
        <v>105</v>
      </c>
    </row>
    <row r="43" spans="1:12" ht="18" customHeight="1" x14ac:dyDescent="0.15">
      <c r="A43" s="38" t="s">
        <v>60</v>
      </c>
      <c r="B43" s="42">
        <v>533</v>
      </c>
      <c r="C43" s="42">
        <v>77</v>
      </c>
      <c r="D43" s="42">
        <v>810</v>
      </c>
      <c r="E43" s="42">
        <v>169</v>
      </c>
      <c r="F43" s="43">
        <f t="shared" si="8"/>
        <v>2.1999999999999997</v>
      </c>
      <c r="G43" s="48">
        <v>15</v>
      </c>
      <c r="H43" s="44">
        <f t="shared" si="5"/>
        <v>19.48</v>
      </c>
      <c r="I43" s="43">
        <f>ROUNDUP(E43/G43,2)</f>
        <v>11.27</v>
      </c>
      <c r="J43" s="49" t="s">
        <v>100</v>
      </c>
      <c r="K43" s="49" t="s">
        <v>98</v>
      </c>
      <c r="L43" s="49" t="s">
        <v>101</v>
      </c>
    </row>
    <row r="44" spans="1:12" ht="18" customHeight="1" x14ac:dyDescent="0.15">
      <c r="A44" s="63" t="s">
        <v>118</v>
      </c>
      <c r="B44" s="63"/>
      <c r="C44" s="63"/>
      <c r="D44" s="63"/>
      <c r="E44" s="63"/>
      <c r="F44" s="63"/>
      <c r="G44" s="63"/>
      <c r="H44" s="63"/>
      <c r="I44" s="63"/>
      <c r="J44" s="63"/>
      <c r="K44" s="63"/>
      <c r="L44" s="63"/>
    </row>
    <row r="45" spans="1:12" ht="18" customHeight="1" x14ac:dyDescent="0.15">
      <c r="A45" s="53" t="s">
        <v>119</v>
      </c>
      <c r="B45" s="53"/>
      <c r="C45" s="53"/>
      <c r="D45" s="53"/>
      <c r="E45" s="53"/>
      <c r="F45" s="53"/>
      <c r="G45" s="53"/>
      <c r="H45" s="53"/>
      <c r="I45" s="53"/>
      <c r="J45" s="53"/>
      <c r="K45" s="53"/>
      <c r="L45" s="53"/>
    </row>
    <row r="46" spans="1:12" ht="18" customHeight="1" x14ac:dyDescent="0.15">
      <c r="A46" s="55" t="s">
        <v>120</v>
      </c>
      <c r="B46" s="55"/>
      <c r="C46" s="55"/>
      <c r="D46" s="55"/>
      <c r="E46" s="55"/>
      <c r="F46" s="55"/>
      <c r="G46" s="55"/>
      <c r="H46" s="55"/>
      <c r="I46" s="55"/>
      <c r="J46" s="55"/>
      <c r="K46" s="55"/>
      <c r="L46" s="55"/>
    </row>
    <row r="47" spans="1:12" ht="18" customHeight="1" x14ac:dyDescent="0.15">
      <c r="A47" s="53" t="s">
        <v>121</v>
      </c>
      <c r="B47" s="53"/>
      <c r="C47" s="53"/>
      <c r="D47" s="53"/>
      <c r="E47" s="53"/>
      <c r="F47" s="53"/>
      <c r="G47" s="53"/>
      <c r="H47" s="53"/>
      <c r="I47" s="53"/>
      <c r="J47" s="53"/>
      <c r="K47" s="53"/>
      <c r="L47" s="53"/>
    </row>
    <row r="48" spans="1:12" ht="18" customHeight="1" x14ac:dyDescent="0.15">
      <c r="A48" s="53" t="s">
        <v>75</v>
      </c>
      <c r="B48" s="53"/>
      <c r="C48" s="53"/>
      <c r="D48" s="53"/>
      <c r="E48" s="53"/>
      <c r="F48" s="53"/>
      <c r="G48" s="53"/>
      <c r="H48" s="53"/>
      <c r="I48" s="53"/>
      <c r="J48" s="53"/>
      <c r="K48" s="53"/>
      <c r="L48" s="53"/>
    </row>
    <row r="49" spans="1:12" ht="18" customHeight="1" x14ac:dyDescent="0.15">
      <c r="A49" s="53" t="s">
        <v>76</v>
      </c>
      <c r="B49" s="53"/>
      <c r="C49" s="53"/>
      <c r="D49" s="53"/>
      <c r="E49" s="53"/>
      <c r="F49" s="53"/>
      <c r="G49" s="53"/>
      <c r="H49" s="53"/>
      <c r="I49" s="53"/>
      <c r="J49" s="53"/>
      <c r="K49" s="53"/>
      <c r="L49" s="53"/>
    </row>
    <row r="50" spans="1:12" ht="18" customHeight="1" x14ac:dyDescent="0.15">
      <c r="A50" s="53" t="s">
        <v>77</v>
      </c>
      <c r="B50" s="53"/>
      <c r="C50" s="53"/>
      <c r="D50" s="53"/>
      <c r="E50" s="53"/>
      <c r="F50" s="53"/>
      <c r="G50" s="53"/>
      <c r="H50" s="53"/>
      <c r="I50" s="53"/>
      <c r="J50" s="53"/>
      <c r="K50" s="53"/>
      <c r="L50" s="53"/>
    </row>
    <row r="51" spans="1:12" ht="18" customHeight="1" x14ac:dyDescent="0.15">
      <c r="A51" s="53" t="s">
        <v>78</v>
      </c>
      <c r="B51" s="53"/>
      <c r="C51" s="53"/>
      <c r="D51" s="53"/>
      <c r="E51" s="53"/>
      <c r="F51" s="53"/>
      <c r="G51" s="53"/>
      <c r="H51" s="53"/>
      <c r="I51" s="53"/>
      <c r="J51" s="53"/>
      <c r="K51" s="53"/>
      <c r="L51" s="53"/>
    </row>
    <row r="52" spans="1:12" ht="18" customHeight="1" x14ac:dyDescent="0.15">
      <c r="A52" s="53" t="s">
        <v>79</v>
      </c>
      <c r="B52" s="53"/>
      <c r="C52" s="53"/>
      <c r="D52" s="53"/>
      <c r="E52" s="53"/>
      <c r="F52" s="53"/>
      <c r="G52" s="53"/>
      <c r="H52" s="53"/>
      <c r="I52" s="53"/>
      <c r="J52" s="53"/>
      <c r="K52" s="53"/>
      <c r="L52" s="53"/>
    </row>
    <row r="53" spans="1:12" ht="18" customHeight="1" x14ac:dyDescent="0.15">
      <c r="A53" s="53" t="s">
        <v>80</v>
      </c>
      <c r="B53" s="53"/>
      <c r="C53" s="53"/>
      <c r="D53" s="53"/>
      <c r="E53" s="53"/>
      <c r="F53" s="53"/>
      <c r="G53" s="53"/>
      <c r="H53" s="53"/>
      <c r="I53" s="53"/>
      <c r="J53" s="53"/>
      <c r="K53" s="53"/>
      <c r="L53" s="53"/>
    </row>
    <row r="54" spans="1:12" ht="18" customHeight="1" x14ac:dyDescent="0.15">
      <c r="A54" s="54" t="s">
        <v>81</v>
      </c>
      <c r="B54" s="54"/>
      <c r="C54" s="54"/>
      <c r="D54" s="54"/>
      <c r="E54" s="54"/>
      <c r="F54" s="54"/>
      <c r="G54" s="54"/>
      <c r="H54" s="54"/>
      <c r="I54" s="54"/>
      <c r="J54" s="54"/>
      <c r="K54" s="54"/>
      <c r="L54" s="54"/>
    </row>
    <row r="55" spans="1:12" ht="18" customHeight="1" x14ac:dyDescent="0.15">
      <c r="A55" s="53" t="s">
        <v>82</v>
      </c>
      <c r="B55" s="53"/>
      <c r="C55" s="53"/>
      <c r="D55" s="53"/>
      <c r="E55" s="53"/>
      <c r="F55" s="53"/>
      <c r="G55" s="53"/>
      <c r="H55" s="53"/>
      <c r="I55" s="53"/>
      <c r="J55" s="53"/>
      <c r="K55" s="53"/>
      <c r="L55" s="53"/>
    </row>
    <row r="56" spans="1:12" ht="18" customHeight="1" x14ac:dyDescent="0.15">
      <c r="A56" s="53" t="s">
        <v>83</v>
      </c>
      <c r="B56" s="53"/>
      <c r="C56" s="53"/>
      <c r="D56" s="53"/>
      <c r="E56" s="53"/>
      <c r="F56" s="53"/>
      <c r="G56" s="53"/>
      <c r="H56" s="53"/>
      <c r="I56" s="53"/>
      <c r="J56" s="53"/>
      <c r="K56" s="53"/>
      <c r="L56" s="53"/>
    </row>
    <row r="57" spans="1:12" ht="18" customHeight="1" x14ac:dyDescent="0.15">
      <c r="A57" s="53" t="s">
        <v>84</v>
      </c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</row>
    <row r="60" spans="1:12" x14ac:dyDescent="0.15">
      <c r="A60" s="4"/>
    </row>
    <row r="64" spans="1:12" x14ac:dyDescent="0.15">
      <c r="B64" s="5"/>
    </row>
  </sheetData>
  <mergeCells count="24">
    <mergeCell ref="A46:L46"/>
    <mergeCell ref="A47:L47"/>
    <mergeCell ref="A3:A4"/>
    <mergeCell ref="A21:A22"/>
    <mergeCell ref="J21:L21"/>
    <mergeCell ref="J19:L19"/>
    <mergeCell ref="J3:L3"/>
    <mergeCell ref="A44:L44"/>
    <mergeCell ref="A45:L45"/>
    <mergeCell ref="J24:K24"/>
    <mergeCell ref="K40:L40"/>
    <mergeCell ref="K32:L32"/>
    <mergeCell ref="J37:K37"/>
    <mergeCell ref="J25:K25"/>
    <mergeCell ref="A48:L48"/>
    <mergeCell ref="A49:L49"/>
    <mergeCell ref="A50:L50"/>
    <mergeCell ref="A51:L51"/>
    <mergeCell ref="A52:L52"/>
    <mergeCell ref="A57:L57"/>
    <mergeCell ref="A55:L55"/>
    <mergeCell ref="A54:L54"/>
    <mergeCell ref="A53:L53"/>
    <mergeCell ref="A56:L56"/>
  </mergeCells>
  <phoneticPr fontId="18"/>
  <pageMargins left="0.7" right="0.7" top="0.75" bottom="0.75" header="0.3" footer="0.3"/>
  <pageSetup paperSize="9" scale="5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資料1-1-71</vt:lpstr>
      <vt:lpstr>'資料1-1-71'!Print_Area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GYOSEI CORPORATION</dc:creator>
  <cp:lastModifiedBy>yuji</cp:lastModifiedBy>
  <cp:lastPrinted>2021-07-29T01:09:33Z</cp:lastPrinted>
  <dcterms:created xsi:type="dcterms:W3CDTF">2000-07-14T01:31:18Z</dcterms:created>
  <dcterms:modified xsi:type="dcterms:W3CDTF">2023-01-25T06:47:25Z</dcterms:modified>
</cp:coreProperties>
</file>