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0" yWindow="0" windowWidth="19200" windowHeight="6135"/>
  </bookViews>
  <sheets>
    <sheet name="資料4-1" sheetId="3" r:id="rId1"/>
  </sheets>
  <definedNames>
    <definedName name="_xlnm.Print_Area" localSheetId="0">'資料4-1'!$A$1:$H$51</definedName>
  </definedNames>
  <calcPr calcId="191029"/>
</workbook>
</file>

<file path=xl/calcChain.xml><?xml version="1.0" encoding="utf-8"?>
<calcChain xmlns="http://schemas.openxmlformats.org/spreadsheetml/2006/main">
  <c r="G4" i="3" l="1"/>
  <c r="C51" i="3"/>
  <c r="G50" i="3"/>
  <c r="D51" i="3"/>
  <c r="E51" i="3"/>
  <c r="F51" i="3"/>
  <c r="G47" i="3"/>
  <c r="G51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8" i="3"/>
  <c r="G49" i="3"/>
  <c r="G5" i="3"/>
  <c r="G6" i="3"/>
  <c r="G7" i="3"/>
  <c r="G8" i="3"/>
  <c r="G9" i="3"/>
  <c r="G10" i="3"/>
  <c r="G11" i="3"/>
  <c r="G12" i="3"/>
  <c r="G13" i="3"/>
  <c r="G14" i="3"/>
  <c r="G15" i="3"/>
</calcChain>
</file>

<file path=xl/sharedStrings.xml><?xml version="1.0" encoding="utf-8"?>
<sst xmlns="http://schemas.openxmlformats.org/spreadsheetml/2006/main" count="55" uniqueCount="55">
  <si>
    <t>北海道</t>
    <rPh sb="0" eb="3">
      <t>ホッカイドウ</t>
    </rPh>
    <phoneticPr fontId="18"/>
  </si>
  <si>
    <t>自主防災組織がその活動範囲としている地域の世帯数
（B)</t>
    <rPh sb="0" eb="2">
      <t>ジシュ</t>
    </rPh>
    <rPh sb="2" eb="4">
      <t>ボウサイ</t>
    </rPh>
    <rPh sb="4" eb="6">
      <t>ソシキ</t>
    </rPh>
    <rPh sb="9" eb="11">
      <t>カツドウ</t>
    </rPh>
    <rPh sb="11" eb="13">
      <t>ハンイ</t>
    </rPh>
    <rPh sb="18" eb="20">
      <t>チイキ</t>
    </rPh>
    <rPh sb="21" eb="24">
      <t>セタイスウ</t>
    </rPh>
    <phoneticPr fontId="18"/>
  </si>
  <si>
    <t>管内世帯数
（A)</t>
    <rPh sb="0" eb="2">
      <t>カンナイ</t>
    </rPh>
    <phoneticPr fontId="18"/>
  </si>
  <si>
    <t>合計</t>
    <rPh sb="0" eb="2">
      <t>ゴウケイ</t>
    </rPh>
    <phoneticPr fontId="18"/>
  </si>
  <si>
    <t>自主防災
組織活動
カバー率
（％）
（B/A）</t>
    <rPh sb="0" eb="2">
      <t>ジシュ</t>
    </rPh>
    <rPh sb="2" eb="4">
      <t>ボウサイ</t>
    </rPh>
    <rPh sb="5" eb="7">
      <t>ソシキ</t>
    </rPh>
    <rPh sb="7" eb="9">
      <t>カツドウ</t>
    </rPh>
    <rPh sb="13" eb="14">
      <t>リツ</t>
    </rPh>
    <phoneticPr fontId="18"/>
  </si>
  <si>
    <t>青森</t>
    <rPh sb="0" eb="2">
      <t>アオモリ</t>
    </rPh>
    <phoneticPr fontId="18"/>
  </si>
  <si>
    <t>岩手</t>
    <rPh sb="0" eb="2">
      <t>イワテ</t>
    </rPh>
    <phoneticPr fontId="18"/>
  </si>
  <si>
    <t>宮城</t>
    <rPh sb="0" eb="2">
      <t>ミヤギ</t>
    </rPh>
    <phoneticPr fontId="18"/>
  </si>
  <si>
    <t>秋田</t>
    <rPh sb="0" eb="2">
      <t>アキタ</t>
    </rPh>
    <phoneticPr fontId="18"/>
  </si>
  <si>
    <t>山形</t>
    <rPh sb="0" eb="2">
      <t>ヤマガタ</t>
    </rPh>
    <phoneticPr fontId="18"/>
  </si>
  <si>
    <t>福島</t>
    <rPh sb="0" eb="2">
      <t>フクシマ</t>
    </rPh>
    <phoneticPr fontId="18"/>
  </si>
  <si>
    <t>茨城</t>
    <rPh sb="0" eb="2">
      <t>イバラキ</t>
    </rPh>
    <phoneticPr fontId="18"/>
  </si>
  <si>
    <t>栃木</t>
    <rPh sb="0" eb="2">
      <t>トチギ</t>
    </rPh>
    <phoneticPr fontId="18"/>
  </si>
  <si>
    <t>群馬</t>
    <rPh sb="0" eb="2">
      <t>グンマ</t>
    </rPh>
    <phoneticPr fontId="18"/>
  </si>
  <si>
    <t>埼玉</t>
    <phoneticPr fontId="18"/>
  </si>
  <si>
    <t>千葉</t>
    <rPh sb="0" eb="2">
      <t>チバ</t>
    </rPh>
    <phoneticPr fontId="18"/>
  </si>
  <si>
    <t>東京</t>
    <rPh sb="0" eb="2">
      <t>トウキョウ</t>
    </rPh>
    <phoneticPr fontId="18"/>
  </si>
  <si>
    <t>神奈川</t>
    <rPh sb="0" eb="3">
      <t>カナガワ</t>
    </rPh>
    <phoneticPr fontId="18"/>
  </si>
  <si>
    <t>新潟</t>
    <rPh sb="0" eb="2">
      <t>ニイガタ</t>
    </rPh>
    <phoneticPr fontId="18"/>
  </si>
  <si>
    <t>富山</t>
    <phoneticPr fontId="18"/>
  </si>
  <si>
    <t>石川</t>
    <rPh sb="0" eb="2">
      <t>イシカワ</t>
    </rPh>
    <phoneticPr fontId="18"/>
  </si>
  <si>
    <t>福井</t>
    <rPh sb="0" eb="2">
      <t>フクイ</t>
    </rPh>
    <phoneticPr fontId="18"/>
  </si>
  <si>
    <t>山梨</t>
    <rPh sb="0" eb="2">
      <t>ヤマナシ</t>
    </rPh>
    <phoneticPr fontId="18"/>
  </si>
  <si>
    <t>長野</t>
    <rPh sb="0" eb="2">
      <t>ナガノ</t>
    </rPh>
    <phoneticPr fontId="18"/>
  </si>
  <si>
    <t>岐阜</t>
    <rPh sb="0" eb="2">
      <t>ギフ</t>
    </rPh>
    <phoneticPr fontId="18"/>
  </si>
  <si>
    <t>静岡</t>
    <rPh sb="0" eb="2">
      <t>シズオカ</t>
    </rPh>
    <phoneticPr fontId="18"/>
  </si>
  <si>
    <t>愛知</t>
    <rPh sb="0" eb="2">
      <t>アイチ</t>
    </rPh>
    <phoneticPr fontId="18"/>
  </si>
  <si>
    <t>三重</t>
    <rPh sb="0" eb="2">
      <t>ミエ</t>
    </rPh>
    <phoneticPr fontId="18"/>
  </si>
  <si>
    <t>滋賀</t>
    <rPh sb="0" eb="2">
      <t>シガ</t>
    </rPh>
    <phoneticPr fontId="18"/>
  </si>
  <si>
    <t>京都</t>
    <rPh sb="0" eb="2">
      <t>キョウト</t>
    </rPh>
    <phoneticPr fontId="18"/>
  </si>
  <si>
    <t>大阪</t>
    <rPh sb="0" eb="2">
      <t>オオサカ</t>
    </rPh>
    <phoneticPr fontId="18"/>
  </si>
  <si>
    <t>兵庫</t>
    <rPh sb="0" eb="2">
      <t>ヒョウゴ</t>
    </rPh>
    <phoneticPr fontId="18"/>
  </si>
  <si>
    <t>奈良</t>
    <phoneticPr fontId="18"/>
  </si>
  <si>
    <t>和歌山</t>
    <rPh sb="0" eb="3">
      <t>ワカヤマ</t>
    </rPh>
    <phoneticPr fontId="18"/>
  </si>
  <si>
    <t>鳥取</t>
    <rPh sb="0" eb="2">
      <t>トットリ</t>
    </rPh>
    <phoneticPr fontId="18"/>
  </si>
  <si>
    <t>島根</t>
    <rPh sb="0" eb="2">
      <t>シマネ</t>
    </rPh>
    <phoneticPr fontId="18"/>
  </si>
  <si>
    <t>岡山</t>
    <rPh sb="0" eb="2">
      <t>オカヤマ</t>
    </rPh>
    <phoneticPr fontId="18"/>
  </si>
  <si>
    <t>広島</t>
    <rPh sb="0" eb="2">
      <t>ヒロシマ</t>
    </rPh>
    <phoneticPr fontId="18"/>
  </si>
  <si>
    <t>山口</t>
    <rPh sb="0" eb="2">
      <t>ヤマグチ</t>
    </rPh>
    <phoneticPr fontId="18"/>
  </si>
  <si>
    <t>徳島</t>
    <rPh sb="0" eb="2">
      <t>トクシマ</t>
    </rPh>
    <phoneticPr fontId="18"/>
  </si>
  <si>
    <t>香川</t>
    <rPh sb="0" eb="2">
      <t>カガワ</t>
    </rPh>
    <phoneticPr fontId="18"/>
  </si>
  <si>
    <t>愛媛</t>
    <rPh sb="0" eb="2">
      <t>エヒメ</t>
    </rPh>
    <phoneticPr fontId="18"/>
  </si>
  <si>
    <t>高知</t>
    <rPh sb="0" eb="2">
      <t>コウチ</t>
    </rPh>
    <phoneticPr fontId="18"/>
  </si>
  <si>
    <t>福岡</t>
    <rPh sb="0" eb="2">
      <t>フクオカ</t>
    </rPh>
    <phoneticPr fontId="18"/>
  </si>
  <si>
    <t>佐賀</t>
    <rPh sb="0" eb="2">
      <t>サガ</t>
    </rPh>
    <phoneticPr fontId="18"/>
  </si>
  <si>
    <t>長崎</t>
    <rPh sb="0" eb="2">
      <t>ナガサキ</t>
    </rPh>
    <phoneticPr fontId="18"/>
  </si>
  <si>
    <t>熊本</t>
    <rPh sb="0" eb="2">
      <t>クマモト</t>
    </rPh>
    <phoneticPr fontId="18"/>
  </si>
  <si>
    <t>大分</t>
    <rPh sb="0" eb="2">
      <t>ダイブ</t>
    </rPh>
    <phoneticPr fontId="18"/>
  </si>
  <si>
    <t>宮崎</t>
    <phoneticPr fontId="18"/>
  </si>
  <si>
    <t>鹿児島</t>
    <rPh sb="0" eb="3">
      <t>カゴシマ</t>
    </rPh>
    <phoneticPr fontId="18"/>
  </si>
  <si>
    <t>沖縄</t>
    <rPh sb="0" eb="2">
      <t>オキナワ</t>
    </rPh>
    <phoneticPr fontId="18"/>
  </si>
  <si>
    <t>附属資料４-１　自主防災組織の都道府県別結成状況</t>
    <rPh sb="0" eb="2">
      <t>フゾク</t>
    </rPh>
    <rPh sb="2" eb="4">
      <t>シリョウ</t>
    </rPh>
    <rPh sb="8" eb="10">
      <t>ジシュ</t>
    </rPh>
    <rPh sb="10" eb="12">
      <t>ボウサイ</t>
    </rPh>
    <rPh sb="12" eb="14">
      <t>ソシキ</t>
    </rPh>
    <rPh sb="15" eb="19">
      <t>トドウフケン</t>
    </rPh>
    <rPh sb="19" eb="20">
      <t>ベツ</t>
    </rPh>
    <rPh sb="20" eb="22">
      <t>ケッセイ</t>
    </rPh>
    <rPh sb="22" eb="24">
      <t>ジョウキョウ</t>
    </rPh>
    <phoneticPr fontId="18"/>
  </si>
  <si>
    <t>（令和４年４月１日現在）</t>
    <rPh sb="1" eb="3">
      <t>レイワ</t>
    </rPh>
    <phoneticPr fontId="18"/>
  </si>
  <si>
    <t>管内市区町村数</t>
    <rPh sb="0" eb="2">
      <t>カンナイ</t>
    </rPh>
    <rPh sb="2" eb="3">
      <t>シ</t>
    </rPh>
    <rPh sb="3" eb="4">
      <t>ク</t>
    </rPh>
    <rPh sb="4" eb="6">
      <t>チョウソン</t>
    </rPh>
    <rPh sb="6" eb="7">
      <t>スウ</t>
    </rPh>
    <phoneticPr fontId="18"/>
  </si>
  <si>
    <t>自主防災組織を有する市区町村数</t>
    <rPh sb="0" eb="2">
      <t>ジシュ</t>
    </rPh>
    <rPh sb="2" eb="4">
      <t>ボウサイ</t>
    </rPh>
    <rPh sb="4" eb="6">
      <t>ソシキ</t>
    </rPh>
    <rPh sb="7" eb="8">
      <t>ユウ</t>
    </rPh>
    <rPh sb="10" eb="12">
      <t>シク</t>
    </rPh>
    <rPh sb="12" eb="14">
      <t>チョウソン</t>
    </rPh>
    <rPh sb="14" eb="15">
      <t>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</si>
</sst>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34" borderId="10" xfId="0" applyNumberFormat="1" applyFill="1" applyBorder="1">
      <alignment vertical="center"/>
    </xf>
    <xf numFmtId="176" fontId="0" fillId="33" borderId="10" xfId="0" applyNumberFormat="1" applyFill="1" applyBorder="1">
      <alignment vertical="center"/>
    </xf>
    <xf numFmtId="177" fontId="19" fillId="33" borderId="10" xfId="0" applyNumberFormat="1" applyFont="1" applyFill="1" applyBorder="1">
      <alignment vertical="center"/>
    </xf>
    <xf numFmtId="177" fontId="19" fillId="0" borderId="10" xfId="0" applyNumberFormat="1" applyFont="1" applyFill="1" applyBorder="1">
      <alignment vertical="center"/>
    </xf>
    <xf numFmtId="38" fontId="19" fillId="0" borderId="10" xfId="42" applyFont="1" applyFill="1" applyBorder="1">
      <alignment vertical="center"/>
    </xf>
    <xf numFmtId="38" fontId="19" fillId="33" borderId="10" xfId="42" applyFont="1" applyFill="1" applyBorder="1">
      <alignment vertical="center"/>
    </xf>
    <xf numFmtId="38" fontId="19" fillId="33" borderId="10" xfId="42" applyFont="1" applyFill="1" applyBorder="1" applyAlignment="1">
      <alignment horizontal="right" vertical="center"/>
    </xf>
    <xf numFmtId="0" fontId="20" fillId="0" borderId="10" xfId="0" applyFont="1" applyBorder="1">
      <alignment vertical="center"/>
    </xf>
    <xf numFmtId="0" fontId="0" fillId="0" borderId="13" xfId="0" applyBorder="1" applyAlignment="1">
      <alignment horizontal="right" vertical="center"/>
    </xf>
    <xf numFmtId="0" fontId="0" fillId="35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/>
    </xf>
    <xf numFmtId="177" fontId="0" fillId="35" borderId="11" xfId="0" applyNumberFormat="1" applyFill="1" applyBorder="1" applyAlignment="1">
      <alignment horizontal="center" vertical="center" wrapText="1"/>
    </xf>
    <xf numFmtId="177" fontId="0" fillId="35" borderId="12" xfId="0" applyNumberFormat="1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tabSelected="1" zoomScaleNormal="100" zoomScaleSheetLayoutView="100" workbookViewId="0"/>
  </sheetViews>
  <sheetFormatPr defaultRowHeight="13.5" x14ac:dyDescent="0.15"/>
  <cols>
    <col min="3" max="3" width="10.625" customWidth="1"/>
    <col min="4" max="4" width="15.625" customWidth="1"/>
    <col min="5" max="5" width="10.625" customWidth="1"/>
    <col min="6" max="6" width="15.625" customWidth="1"/>
    <col min="7" max="7" width="12.625" style="1" customWidth="1"/>
  </cols>
  <sheetData>
    <row r="1" spans="2:7" x14ac:dyDescent="0.15">
      <c r="B1" t="s">
        <v>51</v>
      </c>
      <c r="F1" s="10" t="s">
        <v>52</v>
      </c>
      <c r="G1" s="10"/>
    </row>
    <row r="2" spans="2:7" x14ac:dyDescent="0.15">
      <c r="B2" s="12"/>
      <c r="C2" s="11" t="s">
        <v>53</v>
      </c>
      <c r="D2" s="11" t="s">
        <v>2</v>
      </c>
      <c r="E2" s="11" t="s">
        <v>54</v>
      </c>
      <c r="F2" s="11" t="s">
        <v>1</v>
      </c>
      <c r="G2" s="13" t="s">
        <v>4</v>
      </c>
    </row>
    <row r="3" spans="2:7" ht="92.45" customHeight="1" x14ac:dyDescent="0.15">
      <c r="B3" s="12"/>
      <c r="C3" s="11"/>
      <c r="D3" s="11"/>
      <c r="E3" s="11"/>
      <c r="F3" s="11"/>
      <c r="G3" s="14"/>
    </row>
    <row r="4" spans="2:7" x14ac:dyDescent="0.15">
      <c r="B4" s="2" t="s">
        <v>0</v>
      </c>
      <c r="C4" s="9">
        <v>179</v>
      </c>
      <c r="D4" s="6">
        <v>2786404</v>
      </c>
      <c r="E4" s="6">
        <v>154</v>
      </c>
      <c r="F4" s="6">
        <v>1788663</v>
      </c>
      <c r="G4" s="5">
        <f>F4/D4</f>
        <v>0.64192521974559325</v>
      </c>
    </row>
    <row r="5" spans="2:7" x14ac:dyDescent="0.15">
      <c r="B5" s="2" t="s">
        <v>5</v>
      </c>
      <c r="C5" s="9">
        <v>40</v>
      </c>
      <c r="D5" s="6">
        <v>592714</v>
      </c>
      <c r="E5" s="6">
        <v>39</v>
      </c>
      <c r="F5" s="6">
        <v>334280</v>
      </c>
      <c r="G5" s="5">
        <f t="shared" ref="G5:G49" si="0">F5/D5</f>
        <v>0.56398195419713382</v>
      </c>
    </row>
    <row r="6" spans="2:7" x14ac:dyDescent="0.15">
      <c r="B6" s="2" t="s">
        <v>6</v>
      </c>
      <c r="C6" s="9">
        <v>33</v>
      </c>
      <c r="D6" s="6">
        <v>531922</v>
      </c>
      <c r="E6" s="6">
        <v>33</v>
      </c>
      <c r="F6" s="6">
        <v>470975</v>
      </c>
      <c r="G6" s="5">
        <f t="shared" si="0"/>
        <v>0.88542117077315852</v>
      </c>
    </row>
    <row r="7" spans="2:7" x14ac:dyDescent="0.15">
      <c r="B7" s="2" t="s">
        <v>7</v>
      </c>
      <c r="C7" s="9">
        <v>35</v>
      </c>
      <c r="D7" s="6">
        <v>1021290</v>
      </c>
      <c r="E7" s="6">
        <v>35</v>
      </c>
      <c r="F7" s="6">
        <v>849821</v>
      </c>
      <c r="G7" s="5">
        <f t="shared" si="0"/>
        <v>0.8321054744489812</v>
      </c>
    </row>
    <row r="8" spans="2:7" x14ac:dyDescent="0.15">
      <c r="B8" s="2" t="s">
        <v>8</v>
      </c>
      <c r="C8" s="9">
        <v>25</v>
      </c>
      <c r="D8" s="6">
        <v>413311</v>
      </c>
      <c r="E8" s="6">
        <v>25</v>
      </c>
      <c r="F8" s="6">
        <v>297388</v>
      </c>
      <c r="G8" s="5">
        <f t="shared" si="0"/>
        <v>0.7195259743873258</v>
      </c>
    </row>
    <row r="9" spans="2:7" x14ac:dyDescent="0.15">
      <c r="B9" s="2" t="s">
        <v>9</v>
      </c>
      <c r="C9" s="9">
        <v>35</v>
      </c>
      <c r="D9" s="6">
        <v>417876</v>
      </c>
      <c r="E9" s="6">
        <v>35</v>
      </c>
      <c r="F9" s="6">
        <v>383589</v>
      </c>
      <c r="G9" s="5">
        <f t="shared" si="0"/>
        <v>0.91794934382448379</v>
      </c>
    </row>
    <row r="10" spans="2:7" x14ac:dyDescent="0.15">
      <c r="B10" s="2" t="s">
        <v>10</v>
      </c>
      <c r="C10" s="9">
        <v>59</v>
      </c>
      <c r="D10" s="6">
        <v>784402</v>
      </c>
      <c r="E10" s="6">
        <v>55</v>
      </c>
      <c r="F10" s="6">
        <v>593969</v>
      </c>
      <c r="G10" s="5">
        <f t="shared" si="0"/>
        <v>0.75722524929819146</v>
      </c>
    </row>
    <row r="11" spans="2:7" x14ac:dyDescent="0.15">
      <c r="B11" s="2" t="s">
        <v>11</v>
      </c>
      <c r="C11" s="9">
        <v>44</v>
      </c>
      <c r="D11" s="6">
        <v>1260968</v>
      </c>
      <c r="E11" s="6">
        <v>44</v>
      </c>
      <c r="F11" s="6">
        <v>1035548</v>
      </c>
      <c r="G11" s="5">
        <f t="shared" si="0"/>
        <v>0.82123257687744655</v>
      </c>
    </row>
    <row r="12" spans="2:7" x14ac:dyDescent="0.15">
      <c r="B12" s="2" t="s">
        <v>12</v>
      </c>
      <c r="C12" s="9">
        <v>25</v>
      </c>
      <c r="D12" s="6">
        <v>825431</v>
      </c>
      <c r="E12" s="6">
        <v>25</v>
      </c>
      <c r="F12" s="6">
        <v>703466</v>
      </c>
      <c r="G12" s="5">
        <f t="shared" si="0"/>
        <v>0.85224082933643153</v>
      </c>
    </row>
    <row r="13" spans="2:7" x14ac:dyDescent="0.15">
      <c r="B13" s="2" t="s">
        <v>13</v>
      </c>
      <c r="C13" s="9">
        <v>35</v>
      </c>
      <c r="D13" s="6">
        <v>859902</v>
      </c>
      <c r="E13" s="6">
        <v>35</v>
      </c>
      <c r="F13" s="6">
        <v>781740</v>
      </c>
      <c r="G13" s="5">
        <f t="shared" si="0"/>
        <v>0.90910359552600184</v>
      </c>
    </row>
    <row r="14" spans="2:7" x14ac:dyDescent="0.15">
      <c r="B14" s="2" t="s">
        <v>14</v>
      </c>
      <c r="C14" s="9">
        <v>63</v>
      </c>
      <c r="D14" s="6">
        <v>3421210</v>
      </c>
      <c r="E14" s="6">
        <v>63</v>
      </c>
      <c r="F14" s="6">
        <v>3154213</v>
      </c>
      <c r="G14" s="5">
        <f t="shared" si="0"/>
        <v>0.92195831299452535</v>
      </c>
    </row>
    <row r="15" spans="2:7" x14ac:dyDescent="0.15">
      <c r="B15" s="2" t="s">
        <v>15</v>
      </c>
      <c r="C15" s="9">
        <v>54</v>
      </c>
      <c r="D15" s="6">
        <v>2975719</v>
      </c>
      <c r="E15" s="6">
        <v>54</v>
      </c>
      <c r="F15" s="6">
        <v>2067382</v>
      </c>
      <c r="G15" s="5">
        <f t="shared" si="0"/>
        <v>0.6947504115812011</v>
      </c>
    </row>
    <row r="16" spans="2:7" x14ac:dyDescent="0.15">
      <c r="B16" s="2" t="s">
        <v>16</v>
      </c>
      <c r="C16" s="9">
        <v>62</v>
      </c>
      <c r="D16" s="6">
        <v>7364512</v>
      </c>
      <c r="E16" s="6">
        <v>55</v>
      </c>
      <c r="F16" s="6">
        <v>5640291</v>
      </c>
      <c r="G16" s="5">
        <f t="shared" si="0"/>
        <v>0.76587437158090044</v>
      </c>
    </row>
    <row r="17" spans="2:7" x14ac:dyDescent="0.15">
      <c r="B17" s="2" t="s">
        <v>17</v>
      </c>
      <c r="C17" s="9">
        <v>33</v>
      </c>
      <c r="D17" s="6">
        <v>4294570</v>
      </c>
      <c r="E17" s="6">
        <v>33</v>
      </c>
      <c r="F17" s="6">
        <v>3223933</v>
      </c>
      <c r="G17" s="5">
        <f t="shared" si="0"/>
        <v>0.75069983723632405</v>
      </c>
    </row>
    <row r="18" spans="2:7" x14ac:dyDescent="0.15">
      <c r="B18" s="2" t="s">
        <v>18</v>
      </c>
      <c r="C18" s="9">
        <v>30</v>
      </c>
      <c r="D18" s="6">
        <v>895877</v>
      </c>
      <c r="E18" s="6">
        <v>30</v>
      </c>
      <c r="F18" s="6">
        <v>787322</v>
      </c>
      <c r="G18" s="5">
        <f t="shared" si="0"/>
        <v>0.87882823200059834</v>
      </c>
    </row>
    <row r="19" spans="2:7" x14ac:dyDescent="0.15">
      <c r="B19" s="2" t="s">
        <v>19</v>
      </c>
      <c r="C19" s="9">
        <v>15</v>
      </c>
      <c r="D19" s="6">
        <v>428858</v>
      </c>
      <c r="E19" s="6">
        <v>15</v>
      </c>
      <c r="F19" s="6">
        <v>378935</v>
      </c>
      <c r="G19" s="5">
        <f t="shared" si="0"/>
        <v>0.883590838925705</v>
      </c>
    </row>
    <row r="20" spans="2:7" x14ac:dyDescent="0.15">
      <c r="B20" s="2" t="s">
        <v>20</v>
      </c>
      <c r="C20" s="9">
        <v>19</v>
      </c>
      <c r="D20" s="6">
        <v>487037</v>
      </c>
      <c r="E20" s="6">
        <v>19</v>
      </c>
      <c r="F20" s="6">
        <v>472395</v>
      </c>
      <c r="G20" s="5">
        <f t="shared" si="0"/>
        <v>0.96993657566057612</v>
      </c>
    </row>
    <row r="21" spans="2:7" x14ac:dyDescent="0.15">
      <c r="B21" s="2" t="s">
        <v>21</v>
      </c>
      <c r="C21" s="9">
        <v>17</v>
      </c>
      <c r="D21" s="6">
        <v>298970</v>
      </c>
      <c r="E21" s="6">
        <v>17</v>
      </c>
      <c r="F21" s="6">
        <v>273004</v>
      </c>
      <c r="G21" s="5">
        <f t="shared" si="0"/>
        <v>0.9131484764357628</v>
      </c>
    </row>
    <row r="22" spans="2:7" x14ac:dyDescent="0.15">
      <c r="B22" s="2" t="s">
        <v>22</v>
      </c>
      <c r="C22" s="9">
        <v>27</v>
      </c>
      <c r="D22" s="6">
        <v>367007</v>
      </c>
      <c r="E22" s="6">
        <v>27</v>
      </c>
      <c r="F22" s="6">
        <v>327788</v>
      </c>
      <c r="G22" s="5">
        <f t="shared" si="0"/>
        <v>0.89313827801649559</v>
      </c>
    </row>
    <row r="23" spans="2:7" x14ac:dyDescent="0.15">
      <c r="B23" s="2" t="s">
        <v>23</v>
      </c>
      <c r="C23" s="9">
        <v>77</v>
      </c>
      <c r="D23" s="6">
        <v>878924</v>
      </c>
      <c r="E23" s="6">
        <v>76</v>
      </c>
      <c r="F23" s="6">
        <v>834394</v>
      </c>
      <c r="G23" s="5">
        <f t="shared" si="0"/>
        <v>0.94933577874765052</v>
      </c>
    </row>
    <row r="24" spans="2:7" x14ac:dyDescent="0.15">
      <c r="B24" s="2" t="s">
        <v>24</v>
      </c>
      <c r="C24" s="9">
        <v>42</v>
      </c>
      <c r="D24" s="6">
        <v>830821</v>
      </c>
      <c r="E24" s="6">
        <v>42</v>
      </c>
      <c r="F24" s="6">
        <v>746961</v>
      </c>
      <c r="G24" s="5">
        <f t="shared" si="0"/>
        <v>0.89906369723442237</v>
      </c>
    </row>
    <row r="25" spans="2:7" x14ac:dyDescent="0.15">
      <c r="B25" s="2" t="s">
        <v>25</v>
      </c>
      <c r="C25" s="9">
        <v>35</v>
      </c>
      <c r="D25" s="6">
        <v>1610613</v>
      </c>
      <c r="E25" s="6">
        <v>35</v>
      </c>
      <c r="F25" s="6">
        <v>1499734</v>
      </c>
      <c r="G25" s="5">
        <f t="shared" si="0"/>
        <v>0.93115726745034344</v>
      </c>
    </row>
    <row r="26" spans="2:7" x14ac:dyDescent="0.15">
      <c r="B26" s="2" t="s">
        <v>26</v>
      </c>
      <c r="C26" s="9">
        <v>54</v>
      </c>
      <c r="D26" s="6">
        <v>3380487</v>
      </c>
      <c r="E26" s="6">
        <v>54</v>
      </c>
      <c r="F26" s="6">
        <v>3207730</v>
      </c>
      <c r="G26" s="5">
        <f t="shared" si="0"/>
        <v>0.94889582477317613</v>
      </c>
    </row>
    <row r="27" spans="2:7" x14ac:dyDescent="0.15">
      <c r="B27" s="2" t="s">
        <v>27</v>
      </c>
      <c r="C27" s="9">
        <v>29</v>
      </c>
      <c r="D27" s="6">
        <v>792170</v>
      </c>
      <c r="E27" s="6">
        <v>29</v>
      </c>
      <c r="F27" s="6">
        <v>714055</v>
      </c>
      <c r="G27" s="5">
        <f t="shared" si="0"/>
        <v>0.90139111554338081</v>
      </c>
    </row>
    <row r="28" spans="2:7" x14ac:dyDescent="0.15">
      <c r="B28" s="2" t="s">
        <v>28</v>
      </c>
      <c r="C28" s="9">
        <v>19</v>
      </c>
      <c r="D28" s="6">
        <v>603001</v>
      </c>
      <c r="E28" s="6">
        <v>19</v>
      </c>
      <c r="F28" s="6">
        <v>533598</v>
      </c>
      <c r="G28" s="5">
        <f t="shared" si="0"/>
        <v>0.88490400513431988</v>
      </c>
    </row>
    <row r="29" spans="2:7" x14ac:dyDescent="0.15">
      <c r="B29" s="2" t="s">
        <v>29</v>
      </c>
      <c r="C29" s="9">
        <v>26</v>
      </c>
      <c r="D29" s="6">
        <v>1231159</v>
      </c>
      <c r="E29" s="6">
        <v>25</v>
      </c>
      <c r="F29" s="6">
        <v>1119547</v>
      </c>
      <c r="G29" s="5">
        <f t="shared" si="0"/>
        <v>0.90934395963478321</v>
      </c>
    </row>
    <row r="30" spans="2:7" x14ac:dyDescent="0.15">
      <c r="B30" s="2" t="s">
        <v>30</v>
      </c>
      <c r="C30" s="9">
        <v>43</v>
      </c>
      <c r="D30" s="6">
        <v>4335111</v>
      </c>
      <c r="E30" s="6">
        <v>43</v>
      </c>
      <c r="F30" s="6">
        <v>3890299</v>
      </c>
      <c r="G30" s="5">
        <f t="shared" si="0"/>
        <v>0.89739316940212144</v>
      </c>
    </row>
    <row r="31" spans="2:7" x14ac:dyDescent="0.15">
      <c r="B31" s="2" t="s">
        <v>31</v>
      </c>
      <c r="C31" s="9">
        <v>41</v>
      </c>
      <c r="D31" s="6">
        <v>2539071</v>
      </c>
      <c r="E31" s="6">
        <v>41</v>
      </c>
      <c r="F31" s="6">
        <v>2473233</v>
      </c>
      <c r="G31" s="5">
        <f t="shared" si="0"/>
        <v>0.97407004372859207</v>
      </c>
    </row>
    <row r="32" spans="2:7" x14ac:dyDescent="0.15">
      <c r="B32" s="2" t="s">
        <v>32</v>
      </c>
      <c r="C32" s="9">
        <v>39</v>
      </c>
      <c r="D32" s="6">
        <v>604008</v>
      </c>
      <c r="E32" s="6">
        <v>38</v>
      </c>
      <c r="F32" s="6">
        <v>537917</v>
      </c>
      <c r="G32" s="5">
        <f t="shared" si="0"/>
        <v>0.89057926385080988</v>
      </c>
    </row>
    <row r="33" spans="2:7" x14ac:dyDescent="0.15">
      <c r="B33" s="2" t="s">
        <v>33</v>
      </c>
      <c r="C33" s="9">
        <v>30</v>
      </c>
      <c r="D33" s="6">
        <v>421178</v>
      </c>
      <c r="E33" s="6">
        <v>30</v>
      </c>
      <c r="F33" s="6">
        <v>409008</v>
      </c>
      <c r="G33" s="5">
        <f t="shared" si="0"/>
        <v>0.97110485352986153</v>
      </c>
    </row>
    <row r="34" spans="2:7" x14ac:dyDescent="0.15">
      <c r="B34" s="2" t="s">
        <v>34</v>
      </c>
      <c r="C34" s="9">
        <v>19</v>
      </c>
      <c r="D34" s="6">
        <v>239288</v>
      </c>
      <c r="E34" s="6">
        <v>19</v>
      </c>
      <c r="F34" s="6">
        <v>222366</v>
      </c>
      <c r="G34" s="5">
        <f t="shared" si="0"/>
        <v>0.92928186954632075</v>
      </c>
    </row>
    <row r="35" spans="2:7" x14ac:dyDescent="0.15">
      <c r="B35" s="2" t="s">
        <v>35</v>
      </c>
      <c r="C35" s="9">
        <v>19</v>
      </c>
      <c r="D35" s="6">
        <v>292411</v>
      </c>
      <c r="E35" s="6">
        <v>19</v>
      </c>
      <c r="F35" s="6">
        <v>226434</v>
      </c>
      <c r="G35" s="5">
        <f t="shared" si="0"/>
        <v>0.77436895328835098</v>
      </c>
    </row>
    <row r="36" spans="2:7" x14ac:dyDescent="0.15">
      <c r="B36" s="2" t="s">
        <v>36</v>
      </c>
      <c r="C36" s="9">
        <v>27</v>
      </c>
      <c r="D36" s="6">
        <v>860542</v>
      </c>
      <c r="E36" s="6">
        <v>27</v>
      </c>
      <c r="F36" s="6">
        <v>757005</v>
      </c>
      <c r="G36" s="5">
        <f t="shared" si="0"/>
        <v>0.87968396661638826</v>
      </c>
    </row>
    <row r="37" spans="2:7" x14ac:dyDescent="0.15">
      <c r="B37" s="2" t="s">
        <v>37</v>
      </c>
      <c r="C37" s="9">
        <v>23</v>
      </c>
      <c r="D37" s="6">
        <v>1330059</v>
      </c>
      <c r="E37" s="6">
        <v>23</v>
      </c>
      <c r="F37" s="6">
        <v>1253893</v>
      </c>
      <c r="G37" s="5">
        <f t="shared" si="0"/>
        <v>0.94273487115985077</v>
      </c>
    </row>
    <row r="38" spans="2:7" x14ac:dyDescent="0.15">
      <c r="B38" s="2" t="s">
        <v>38</v>
      </c>
      <c r="C38" s="9">
        <v>19</v>
      </c>
      <c r="D38" s="6">
        <v>656832</v>
      </c>
      <c r="E38" s="6">
        <v>19</v>
      </c>
      <c r="F38" s="6">
        <v>608937</v>
      </c>
      <c r="G38" s="5">
        <f t="shared" si="0"/>
        <v>0.92708181087401342</v>
      </c>
    </row>
    <row r="39" spans="2:7" x14ac:dyDescent="0.15">
      <c r="B39" s="2" t="s">
        <v>39</v>
      </c>
      <c r="C39" s="9">
        <v>24</v>
      </c>
      <c r="D39" s="6">
        <v>337261</v>
      </c>
      <c r="E39" s="6">
        <v>24</v>
      </c>
      <c r="F39" s="6">
        <v>318119</v>
      </c>
      <c r="G39" s="5">
        <f t="shared" si="0"/>
        <v>0.94324277043595317</v>
      </c>
    </row>
    <row r="40" spans="2:7" x14ac:dyDescent="0.15">
      <c r="B40" s="2" t="s">
        <v>40</v>
      </c>
      <c r="C40" s="9">
        <v>17</v>
      </c>
      <c r="D40" s="6">
        <v>444905</v>
      </c>
      <c r="E40" s="6">
        <v>17</v>
      </c>
      <c r="F40" s="6">
        <v>432424</v>
      </c>
      <c r="G40" s="5">
        <f t="shared" si="0"/>
        <v>0.97194682010766342</v>
      </c>
    </row>
    <row r="41" spans="2:7" x14ac:dyDescent="0.15">
      <c r="B41" s="2" t="s">
        <v>41</v>
      </c>
      <c r="C41" s="9">
        <v>20</v>
      </c>
      <c r="D41" s="6">
        <v>641181</v>
      </c>
      <c r="E41" s="6">
        <v>20</v>
      </c>
      <c r="F41" s="6">
        <v>601456</v>
      </c>
      <c r="G41" s="5">
        <f t="shared" si="0"/>
        <v>0.9380440156523665</v>
      </c>
    </row>
    <row r="42" spans="2:7" x14ac:dyDescent="0.15">
      <c r="B42" s="2" t="s">
        <v>42</v>
      </c>
      <c r="C42" s="9">
        <v>34</v>
      </c>
      <c r="D42" s="6">
        <v>348897</v>
      </c>
      <c r="E42" s="6">
        <v>34</v>
      </c>
      <c r="F42" s="6">
        <v>337592</v>
      </c>
      <c r="G42" s="5">
        <f t="shared" si="0"/>
        <v>0.96759788705549199</v>
      </c>
    </row>
    <row r="43" spans="2:7" x14ac:dyDescent="0.15">
      <c r="B43" s="2" t="s">
        <v>43</v>
      </c>
      <c r="C43" s="9">
        <v>60</v>
      </c>
      <c r="D43" s="6">
        <v>2419362</v>
      </c>
      <c r="E43" s="6">
        <v>60</v>
      </c>
      <c r="F43" s="6">
        <v>2289830</v>
      </c>
      <c r="G43" s="5">
        <f t="shared" si="0"/>
        <v>0.94646026514428183</v>
      </c>
    </row>
    <row r="44" spans="2:7" x14ac:dyDescent="0.15">
      <c r="B44" s="2" t="s">
        <v>44</v>
      </c>
      <c r="C44" s="9">
        <v>20</v>
      </c>
      <c r="D44" s="6">
        <v>340605</v>
      </c>
      <c r="E44" s="6">
        <v>20</v>
      </c>
      <c r="F44" s="6">
        <v>309807</v>
      </c>
      <c r="G44" s="5">
        <f t="shared" si="0"/>
        <v>0.90957854406130267</v>
      </c>
    </row>
    <row r="45" spans="2:7" x14ac:dyDescent="0.15">
      <c r="B45" s="2" t="s">
        <v>45</v>
      </c>
      <c r="C45" s="9">
        <v>21</v>
      </c>
      <c r="D45" s="6">
        <v>629240</v>
      </c>
      <c r="E45" s="6">
        <v>21</v>
      </c>
      <c r="F45" s="6">
        <v>463681</v>
      </c>
      <c r="G45" s="5">
        <f t="shared" si="0"/>
        <v>0.73689053461318421</v>
      </c>
    </row>
    <row r="46" spans="2:7" x14ac:dyDescent="0.15">
      <c r="B46" s="2" t="s">
        <v>46</v>
      </c>
      <c r="C46" s="9">
        <v>45</v>
      </c>
      <c r="D46" s="6">
        <v>776756</v>
      </c>
      <c r="E46" s="6">
        <v>45</v>
      </c>
      <c r="F46" s="6">
        <v>686960</v>
      </c>
      <c r="G46" s="5">
        <f t="shared" si="0"/>
        <v>0.8843961295438979</v>
      </c>
    </row>
    <row r="47" spans="2:7" x14ac:dyDescent="0.15">
      <c r="B47" s="2" t="s">
        <v>47</v>
      </c>
      <c r="C47" s="9">
        <v>18</v>
      </c>
      <c r="D47" s="6">
        <v>542384</v>
      </c>
      <c r="E47" s="6">
        <v>18</v>
      </c>
      <c r="F47" s="6">
        <v>526733</v>
      </c>
      <c r="G47" s="5">
        <f>F47/D47</f>
        <v>0.97114406029676392</v>
      </c>
    </row>
    <row r="48" spans="2:7" x14ac:dyDescent="0.15">
      <c r="B48" s="2" t="s">
        <v>48</v>
      </c>
      <c r="C48" s="9">
        <v>26</v>
      </c>
      <c r="D48" s="6">
        <v>511679</v>
      </c>
      <c r="E48" s="6">
        <v>26</v>
      </c>
      <c r="F48" s="6">
        <v>448744</v>
      </c>
      <c r="G48" s="5">
        <f t="shared" si="0"/>
        <v>0.87700296474938388</v>
      </c>
    </row>
    <row r="49" spans="2:7" x14ac:dyDescent="0.15">
      <c r="B49" s="2" t="s">
        <v>49</v>
      </c>
      <c r="C49" s="9">
        <v>43</v>
      </c>
      <c r="D49" s="6">
        <v>776728</v>
      </c>
      <c r="E49" s="6">
        <v>43</v>
      </c>
      <c r="F49" s="6">
        <v>730691</v>
      </c>
      <c r="G49" s="5">
        <f t="shared" si="0"/>
        <v>0.94072957328691642</v>
      </c>
    </row>
    <row r="50" spans="2:7" x14ac:dyDescent="0.15">
      <c r="B50" s="2" t="s">
        <v>50</v>
      </c>
      <c r="C50" s="9">
        <v>41</v>
      </c>
      <c r="D50" s="6">
        <v>682620</v>
      </c>
      <c r="E50" s="6">
        <v>30</v>
      </c>
      <c r="F50" s="6">
        <v>277441</v>
      </c>
      <c r="G50" s="5">
        <f>F50/D50</f>
        <v>0.40643549852040667</v>
      </c>
    </row>
    <row r="51" spans="2:7" x14ac:dyDescent="0.15">
      <c r="B51" s="3" t="s">
        <v>3</v>
      </c>
      <c r="C51" s="7">
        <f>SUM(C4:C50)</f>
        <v>1741</v>
      </c>
      <c r="D51" s="8">
        <f t="shared" ref="D51:F51" si="1">SUM(D4:D50)</f>
        <v>59085273</v>
      </c>
      <c r="E51" s="7">
        <f t="shared" si="1"/>
        <v>1690</v>
      </c>
      <c r="F51" s="8">
        <f t="shared" si="1"/>
        <v>50023291</v>
      </c>
      <c r="G51" s="4">
        <f>F51/D51</f>
        <v>0.8466287529889216</v>
      </c>
    </row>
  </sheetData>
  <mergeCells count="7">
    <mergeCell ref="F1:G1"/>
    <mergeCell ref="C2:C3"/>
    <mergeCell ref="B2:B3"/>
    <mergeCell ref="G2:G3"/>
    <mergeCell ref="D2:D3"/>
    <mergeCell ref="E2:E3"/>
    <mergeCell ref="F2:F3"/>
  </mergeCells>
  <phoneticPr fontId="18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資料4-1</vt:lpstr>
      <vt:lpstr>'資料4-1'!Print_Area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照寿(014289A)</dc:creator>
  <cp:lastModifiedBy>yuji</cp:lastModifiedBy>
  <cp:lastPrinted>2021-11-25T08:08:38Z</cp:lastPrinted>
  <dcterms:created xsi:type="dcterms:W3CDTF">2016-11-02T08:11:29Z</dcterms:created>
  <dcterms:modified xsi:type="dcterms:W3CDTF">2023-01-25T06:49:45Z</dcterms:modified>
</cp:coreProperties>
</file>