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028\Desktop\excel0319\"/>
    </mc:Choice>
  </mc:AlternateContent>
  <xr:revisionPtr revIDLastSave="0" documentId="13_ncr:1_{16885947-A0FB-4104-9404-F749B4687777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○資料1-1-43" sheetId="34" r:id="rId1"/>
    <sheet name="資料1-1-43－１　建物火災の火元建物の構造別損害状況（構造" sheetId="58" r:id="rId2"/>
  </sheets>
  <definedNames>
    <definedName name="_xlnm.Print_Area" localSheetId="0">'○資料1-1-43'!$B$1:$L$16</definedName>
    <definedName name="_xlnm.Print_Area">#REF!</definedName>
    <definedName name="Print_Area01">#REF!</definedName>
    <definedName name="Print_Area11">#REF!</definedName>
    <definedName name="Print_Area12">#REF!</definedName>
    <definedName name="Print_Area15">#REF!</definedName>
    <definedName name="Print_Area16">#REF!</definedName>
    <definedName name="Print_Area17">#REF!</definedName>
    <definedName name="Print_Area18">#REF!</definedName>
    <definedName name="Print_Area19">#REF!</definedName>
    <definedName name="Print_Area20">#REF!</definedName>
    <definedName name="Print_Area21">#REF!</definedName>
    <definedName name="Print_Area22">#REF!</definedName>
    <definedName name="Print_Area23">#REF!</definedName>
    <definedName name="Print_Area24">#REF!</definedName>
    <definedName name="Print_Area25">#REF!</definedName>
    <definedName name="Print_Area27">#REF!</definedName>
    <definedName name="Print_Area28">#REF!</definedName>
    <definedName name="Print_Area29">#REF!</definedName>
    <definedName name="Print_Area30">#REF!</definedName>
    <definedName name="Print_Area31">#REF!</definedName>
    <definedName name="Print_Area32">#REF!</definedName>
    <definedName name="Print_Area33">#REF!</definedName>
    <definedName name="Print_Area34">#REF!</definedName>
    <definedName name="Print_Area37">#REF!</definedName>
    <definedName name="Print_Area38">#REF!</definedName>
    <definedName name="Print_Area40">#REF!</definedName>
    <definedName name="Print_Area42">#REF!</definedName>
    <definedName name="Print_Area43">#REF!</definedName>
    <definedName name="Print_Area44">#REF!</definedName>
    <definedName name="Print_Area45">#REF!</definedName>
    <definedName name="Print_Area46">#REF!</definedName>
    <definedName name="zzz">#REF!</definedName>
  </definedNames>
  <calcPr calcId="191029"/>
  <fileRecoveryPr autoRecover="0"/>
</workbook>
</file>

<file path=xl/calcChain.xml><?xml version="1.0" encoding="utf-8"?>
<calcChain xmlns="http://schemas.openxmlformats.org/spreadsheetml/2006/main">
  <c r="B11" i="58" l="1"/>
  <c r="H7" i="34" s="1"/>
  <c r="C11" i="58"/>
  <c r="D11" i="58"/>
  <c r="E11" i="58"/>
  <c r="J7" i="34" s="1"/>
  <c r="F11" i="58"/>
  <c r="I7" i="34" s="1"/>
  <c r="G11" i="58"/>
  <c r="K7" i="34" s="1"/>
  <c r="H11" i="58"/>
  <c r="L7" i="34" s="1"/>
  <c r="B12" i="58"/>
  <c r="H8" i="34" s="1"/>
  <c r="C12" i="58"/>
  <c r="D12" i="58"/>
  <c r="E12" i="58"/>
  <c r="J8" i="34" s="1"/>
  <c r="F12" i="58"/>
  <c r="I8" i="34" s="1"/>
  <c r="G12" i="58"/>
  <c r="K8" i="34" s="1"/>
  <c r="H12" i="58"/>
  <c r="L8" i="34" s="1"/>
  <c r="B13" i="58"/>
  <c r="H9" i="34" s="1"/>
  <c r="C13" i="58"/>
  <c r="D13" i="58"/>
  <c r="E13" i="58"/>
  <c r="J9" i="34" s="1"/>
  <c r="F13" i="58"/>
  <c r="I9" i="34" s="1"/>
  <c r="G13" i="58"/>
  <c r="K9" i="34" s="1"/>
  <c r="H13" i="58"/>
  <c r="L9" i="34" s="1"/>
  <c r="B14" i="58"/>
  <c r="H10" i="34" s="1"/>
  <c r="C14" i="58"/>
  <c r="D14" i="58"/>
  <c r="E14" i="58"/>
  <c r="J10" i="34" s="1"/>
  <c r="F14" i="58"/>
  <c r="I10" i="34" s="1"/>
  <c r="G14" i="58"/>
  <c r="K10" i="34" s="1"/>
  <c r="H14" i="58"/>
  <c r="L10" i="34" s="1"/>
  <c r="B15" i="58"/>
  <c r="H11" i="34" s="1"/>
  <c r="C15" i="58"/>
  <c r="D15" i="58"/>
  <c r="E15" i="58"/>
  <c r="J11" i="34" s="1"/>
  <c r="F15" i="58"/>
  <c r="I11" i="34" s="1"/>
  <c r="G15" i="58"/>
  <c r="K11" i="34" s="1"/>
  <c r="H15" i="58"/>
  <c r="L11" i="34" s="1"/>
  <c r="B16" i="58"/>
  <c r="H12" i="34" s="1"/>
  <c r="C16" i="58"/>
  <c r="D16" i="58"/>
  <c r="E16" i="58"/>
  <c r="J12" i="34" s="1"/>
  <c r="F16" i="58"/>
  <c r="I12" i="34" s="1"/>
  <c r="G16" i="58"/>
  <c r="K12" i="34" s="1"/>
  <c r="H16" i="58"/>
  <c r="L12" i="34" s="1"/>
  <c r="B17" i="58"/>
  <c r="H13" i="34" s="1"/>
  <c r="C17" i="58"/>
  <c r="D17" i="58"/>
  <c r="E17" i="58"/>
  <c r="J13" i="34" s="1"/>
  <c r="F17" i="58"/>
  <c r="I13" i="34" s="1"/>
  <c r="G17" i="58"/>
  <c r="K13" i="34" s="1"/>
  <c r="H17" i="58"/>
  <c r="L13" i="34" s="1"/>
</calcChain>
</file>

<file path=xl/sharedStrings.xml><?xml version="1.0" encoding="utf-8"?>
<sst xmlns="http://schemas.openxmlformats.org/spreadsheetml/2006/main" count="48" uniqueCount="41">
  <si>
    <t>出火件数</t>
  </si>
  <si>
    <t>計</t>
  </si>
  <si>
    <t>（各年中）</t>
    <rPh sb="1" eb="2">
      <t>カク</t>
    </rPh>
    <rPh sb="2" eb="4">
      <t>ネンチュウ</t>
    </rPh>
    <phoneticPr fontId="12"/>
  </si>
  <si>
    <t>建物全体</t>
    <rPh sb="0" eb="2">
      <t>タテモノ</t>
    </rPh>
    <rPh sb="2" eb="4">
      <t>ゼンタイ</t>
    </rPh>
    <phoneticPr fontId="12"/>
  </si>
  <si>
    <t>その他・不明</t>
    <rPh sb="2" eb="3">
      <t>タ</t>
    </rPh>
    <rPh sb="4" eb="6">
      <t>フメイ</t>
    </rPh>
    <phoneticPr fontId="12"/>
  </si>
  <si>
    <t>準耐火非木造</t>
    <rPh sb="0" eb="1">
      <t>ジュン</t>
    </rPh>
    <rPh sb="1" eb="3">
      <t>タイカ</t>
    </rPh>
    <rPh sb="3" eb="4">
      <t>ヒ</t>
    </rPh>
    <rPh sb="4" eb="6">
      <t>モクゾウ</t>
    </rPh>
    <phoneticPr fontId="12"/>
  </si>
  <si>
    <t>準耐火木造</t>
    <rPh sb="0" eb="1">
      <t>ジュン</t>
    </rPh>
    <rPh sb="1" eb="3">
      <t>タイカ</t>
    </rPh>
    <rPh sb="3" eb="4">
      <t>モク</t>
    </rPh>
    <rPh sb="4" eb="5">
      <t>ゾウ</t>
    </rPh>
    <phoneticPr fontId="12"/>
  </si>
  <si>
    <t>防火造</t>
    <rPh sb="0" eb="2">
      <t>ボウカ</t>
    </rPh>
    <rPh sb="2" eb="3">
      <t>ゾウ</t>
    </rPh>
    <phoneticPr fontId="12"/>
  </si>
  <si>
    <t>耐火造</t>
    <rPh sb="0" eb="2">
      <t>タイカ</t>
    </rPh>
    <rPh sb="2" eb="3">
      <t>ゾウ</t>
    </rPh>
    <phoneticPr fontId="12"/>
  </si>
  <si>
    <t>※順番注意！！（火災年報や他の表と異なる）</t>
    <rPh sb="1" eb="5">
      <t>ジュンバンチュウイ</t>
    </rPh>
    <rPh sb="8" eb="12">
      <t>カサイネンポウ</t>
    </rPh>
    <rPh sb="13" eb="14">
      <t>ホカ</t>
    </rPh>
    <phoneticPr fontId="12"/>
  </si>
  <si>
    <t>木造</t>
    <rPh sb="0" eb="2">
      <t>モクゾウ</t>
    </rPh>
    <phoneticPr fontId="12"/>
  </si>
  <si>
    <t>1件当たり
損害額
(千円)</t>
    <rPh sb="1" eb="2">
      <t>ケン</t>
    </rPh>
    <rPh sb="2" eb="3">
      <t>ア</t>
    </rPh>
    <rPh sb="6" eb="9">
      <t>ソンガイガク</t>
    </rPh>
    <rPh sb="11" eb="13">
      <t>センエン</t>
    </rPh>
    <phoneticPr fontId="12"/>
  </si>
  <si>
    <t>1件当たり
焼損床面積
(㎡)</t>
    <rPh sb="1" eb="2">
      <t>ケン</t>
    </rPh>
    <rPh sb="2" eb="3">
      <t>ア</t>
    </rPh>
    <rPh sb="6" eb="8">
      <t>ショウソン</t>
    </rPh>
    <rPh sb="8" eb="11">
      <t>ユカメンセキ</t>
    </rPh>
    <phoneticPr fontId="12"/>
  </si>
  <si>
    <t>延焼件数
(件)</t>
    <rPh sb="0" eb="2">
      <t>エンショウ</t>
    </rPh>
    <rPh sb="2" eb="4">
      <t>ケンスウ</t>
    </rPh>
    <rPh sb="6" eb="7">
      <t>ケン</t>
    </rPh>
    <phoneticPr fontId="12"/>
  </si>
  <si>
    <t>延焼率
(％)</t>
    <rPh sb="0" eb="2">
      <t>エンショウ</t>
    </rPh>
    <rPh sb="2" eb="3">
      <t>リツ</t>
    </rPh>
    <phoneticPr fontId="12"/>
  </si>
  <si>
    <t>出火件数
(件)</t>
    <rPh sb="0" eb="2">
      <t>シュッカ</t>
    </rPh>
    <rPh sb="2" eb="4">
      <t>ケンスウ</t>
    </rPh>
    <rPh sb="6" eb="7">
      <t>ケン</t>
    </rPh>
    <phoneticPr fontId="12"/>
  </si>
  <si>
    <t>令和２年</t>
    <rPh sb="0" eb="2">
      <t>レイワ</t>
    </rPh>
    <rPh sb="3" eb="4">
      <t>ネン</t>
    </rPh>
    <phoneticPr fontId="12"/>
  </si>
  <si>
    <t>令和元年</t>
    <rPh sb="0" eb="4">
      <t>レイワガンネン</t>
    </rPh>
    <phoneticPr fontId="12"/>
  </si>
  <si>
    <t>平成30年</t>
    <rPh sb="0" eb="2">
      <t>ヘイセイ</t>
    </rPh>
    <rPh sb="4" eb="5">
      <t>ネン</t>
    </rPh>
    <phoneticPr fontId="12"/>
  </si>
  <si>
    <t>出火件数(件)</t>
    <rPh sb="0" eb="2">
      <t>シュッカ</t>
    </rPh>
    <rPh sb="2" eb="4">
      <t>ケンスウ</t>
    </rPh>
    <rPh sb="5" eb="6">
      <t>ケン</t>
    </rPh>
    <phoneticPr fontId="12"/>
  </si>
  <si>
    <t>資料1-1-43　火元建物の構造別損害状況</t>
    <rPh sb="9" eb="11">
      <t>ヒモト</t>
    </rPh>
    <rPh sb="11" eb="13">
      <t>タテモノ</t>
    </rPh>
    <rPh sb="14" eb="17">
      <t>コウゾウベツ</t>
    </rPh>
    <rPh sb="17" eb="19">
      <t>ソンガイ</t>
    </rPh>
    <rPh sb="19" eb="21">
      <t>ジョウキョウ</t>
    </rPh>
    <phoneticPr fontId="12"/>
  </si>
  <si>
    <t>（旧）附属資料1-1-36</t>
  </si>
  <si>
    <t>損害額（千円）</t>
  </si>
  <si>
    <t>延焼件数</t>
  </si>
  <si>
    <t>順番注意</t>
    <rPh sb="0" eb="4">
      <t>ジュンバンチュウイ</t>
    </rPh>
    <phoneticPr fontId="12"/>
  </si>
  <si>
    <t>その他・不明</t>
  </si>
  <si>
    <t>耐火造</t>
  </si>
  <si>
    <t>準耐火造（非木造）</t>
  </si>
  <si>
    <t>準耐火造（木造）</t>
  </si>
  <si>
    <t>防火造</t>
  </si>
  <si>
    <t>木造</t>
  </si>
  <si>
    <t>1件当たりの損害額（千円）</t>
  </si>
  <si>
    <t>1件当たりの焼損床面積（㎡）</t>
  </si>
  <si>
    <t>延焼率</t>
  </si>
  <si>
    <t>焼損床面積（㎡）</t>
  </si>
  <si>
    <t>令和３年</t>
    <rPh sb="0" eb="2">
      <t>レイワ</t>
    </rPh>
    <rPh sb="3" eb="4">
      <t>ネン</t>
    </rPh>
    <phoneticPr fontId="12"/>
  </si>
  <si>
    <t>資料1-1-43－１　建物火災の火元建物の構造別損害状況（構造順番注意）_【2023年11月14日時点データ】見直し型01</t>
  </si>
  <si>
    <t>令和４年</t>
    <phoneticPr fontId="10"/>
  </si>
  <si>
    <r>
      <t>（備考）</t>
    </r>
    <r>
      <rPr>
        <sz val="6"/>
        <rFont val="ＭＳ ゴシック"/>
        <family val="3"/>
        <charset val="128"/>
      </rPr>
      <t xml:space="preserve">   </t>
    </r>
    <r>
      <rPr>
        <sz val="11"/>
        <rFont val="ＭＳ ゴシック"/>
        <family val="3"/>
        <charset val="128"/>
      </rPr>
      <t xml:space="preserve">１ </t>
    </r>
    <r>
      <rPr>
        <sz val="10.1"/>
        <rFont val="ＭＳ ゴシック"/>
        <family val="3"/>
        <charset val="128"/>
      </rPr>
      <t>「火災報告」により作成</t>
    </r>
    <rPh sb="1" eb="3">
      <t>ビコウ</t>
    </rPh>
    <rPh sb="10" eb="12">
      <t>カサイ</t>
    </rPh>
    <rPh sb="12" eb="14">
      <t>ホウコク</t>
    </rPh>
    <rPh sb="18" eb="20">
      <t>サクセイ</t>
    </rPh>
    <phoneticPr fontId="12"/>
  </si>
  <si>
    <r>
      <t xml:space="preserve">          </t>
    </r>
    <r>
      <rPr>
        <sz val="9"/>
        <rFont val="ＭＳ ゴシック"/>
        <family val="3"/>
        <charset val="128"/>
      </rPr>
      <t>２</t>
    </r>
    <r>
      <rPr>
        <sz val="10.1"/>
        <rFont val="ＭＳ ゴシック"/>
        <family val="3"/>
        <charset val="128"/>
      </rPr>
      <t>　延焼率は、火元建物以外の棟に延焼した火災件数の割合</t>
    </r>
    <rPh sb="12" eb="14">
      <t>エンショウ</t>
    </rPh>
    <rPh sb="14" eb="15">
      <t>リツ</t>
    </rPh>
    <rPh sb="17" eb="19">
      <t>ヒモト</t>
    </rPh>
    <rPh sb="19" eb="21">
      <t>タテモノ</t>
    </rPh>
    <rPh sb="21" eb="23">
      <t>イガイ</t>
    </rPh>
    <rPh sb="24" eb="25">
      <t>ムネ</t>
    </rPh>
    <rPh sb="26" eb="28">
      <t>エンショウ</t>
    </rPh>
    <rPh sb="30" eb="32">
      <t>カサイ</t>
    </rPh>
    <rPh sb="32" eb="34">
      <t>ケンスウ</t>
    </rPh>
    <rPh sb="35" eb="37">
      <t>ワリアイ</t>
    </rPh>
    <phoneticPr fontId="12"/>
  </si>
  <si>
    <r>
      <t xml:space="preserve">          </t>
    </r>
    <r>
      <rPr>
        <sz val="9"/>
        <rFont val="ＭＳ ゴシック"/>
        <family val="3"/>
        <charset val="128"/>
      </rPr>
      <t>３</t>
    </r>
    <r>
      <rPr>
        <sz val="10.1"/>
        <rFont val="ＭＳ ゴシック"/>
        <family val="3"/>
        <charset val="128"/>
      </rPr>
      <t>　延焼件数は、火元建物以外の棟に延焼した火災件数</t>
    </r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</si>
</sst>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_ "/>
    <numFmt numFmtId="177" formatCode="0.0"/>
    <numFmt numFmtId="178" formatCode="#,##0.0;[Red]\-#,##0.0"/>
    <numFmt numFmtId="179" formatCode="0.0%"/>
    <numFmt numFmtId="180" formatCode="#,##0_);[Red]\(#,##0\)"/>
    <numFmt numFmtId="181" formatCode="#,##0_ "/>
  </numFmts>
  <fonts count="26" x14ac:knownFonts="1">
    <font>
      <sz val="10.1"/>
      <name val="ＭＳ 明朝"/>
      <family val="1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z val="10.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.95"/>
      <color indexed="8"/>
      <name val="ＭＳ 明朝"/>
      <family val="1"/>
      <charset val="128"/>
    </font>
    <font>
      <sz val="11"/>
      <color rgb="FFFF0000"/>
      <name val="ＭＳ Ｐゴシック"/>
      <family val="2"/>
      <charset val="128"/>
    </font>
    <font>
      <b/>
      <sz val="11"/>
      <color theme="1"/>
      <name val="ＭＳ Ｐゴシック"/>
      <family val="3"/>
      <charset val="128"/>
    </font>
    <font>
      <sz val="10.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</borders>
  <cellStyleXfs count="39">
    <xf numFmtId="0" fontId="0" fillId="0" borderId="0"/>
    <xf numFmtId="0" fontId="7" fillId="0" borderId="0"/>
    <xf numFmtId="38" fontId="7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11" fillId="0" borderId="0"/>
    <xf numFmtId="9" fontId="7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0" fontId="14" fillId="0" borderId="0"/>
    <xf numFmtId="38" fontId="14" fillId="0" borderId="0" applyFont="0" applyFill="0" applyBorder="0" applyAlignment="0" applyProtection="0"/>
    <xf numFmtId="9" fontId="14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38" fontId="15" fillId="0" borderId="0" applyFont="0" applyFill="0" applyBorder="0" applyAlignment="0" applyProtection="0">
      <alignment vertical="center"/>
    </xf>
    <xf numFmtId="0" fontId="13" fillId="0" borderId="0"/>
    <xf numFmtId="38" fontId="13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6" fillId="0" borderId="0"/>
    <xf numFmtId="38" fontId="7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60">
    <xf numFmtId="0" fontId="0" fillId="0" borderId="0" xfId="0"/>
    <xf numFmtId="0" fontId="9" fillId="0" borderId="0" xfId="20">
      <alignment vertical="center"/>
    </xf>
    <xf numFmtId="38" fontId="9" fillId="0" borderId="0" xfId="21" applyFont="1" applyFill="1" applyBorder="1">
      <alignment vertical="center"/>
    </xf>
    <xf numFmtId="176" fontId="9" fillId="0" borderId="0" xfId="20" applyNumberFormat="1">
      <alignment vertical="center"/>
    </xf>
    <xf numFmtId="179" fontId="8" fillId="0" borderId="0" xfId="22" applyNumberFormat="1" applyFont="1" applyFill="1" applyBorder="1">
      <alignment vertical="center"/>
    </xf>
    <xf numFmtId="180" fontId="9" fillId="0" borderId="0" xfId="20" applyNumberFormat="1">
      <alignment vertical="center"/>
    </xf>
    <xf numFmtId="179" fontId="9" fillId="0" borderId="0" xfId="22" applyNumberFormat="1" applyFont="1" applyFill="1" applyBorder="1">
      <alignment vertical="center"/>
    </xf>
    <xf numFmtId="181" fontId="9" fillId="0" borderId="0" xfId="20" applyNumberFormat="1">
      <alignment vertical="center"/>
    </xf>
    <xf numFmtId="38" fontId="7" fillId="5" borderId="6" xfId="21" applyFont="1" applyFill="1" applyBorder="1">
      <alignment vertical="center"/>
    </xf>
    <xf numFmtId="178" fontId="7" fillId="5" borderId="6" xfId="21" applyNumberFormat="1" applyFont="1" applyFill="1" applyBorder="1">
      <alignment vertical="center"/>
    </xf>
    <xf numFmtId="38" fontId="7" fillId="0" borderId="12" xfId="21" applyFont="1" applyBorder="1">
      <alignment vertical="center"/>
    </xf>
    <xf numFmtId="178" fontId="7" fillId="0" borderId="12" xfId="21" applyNumberFormat="1" applyFont="1" applyBorder="1">
      <alignment vertical="center"/>
    </xf>
    <xf numFmtId="177" fontId="7" fillId="0" borderId="12" xfId="22" applyNumberFormat="1" applyFont="1" applyBorder="1">
      <alignment vertical="center"/>
    </xf>
    <xf numFmtId="38" fontId="7" fillId="0" borderId="4" xfId="21" applyFont="1" applyBorder="1">
      <alignment vertical="center"/>
    </xf>
    <xf numFmtId="178" fontId="7" fillId="0" borderId="4" xfId="21" applyNumberFormat="1" applyFont="1" applyBorder="1">
      <alignment vertical="center"/>
    </xf>
    <xf numFmtId="177" fontId="7" fillId="0" borderId="4" xfId="22" applyNumberFormat="1" applyFont="1" applyBorder="1">
      <alignment vertical="center"/>
    </xf>
    <xf numFmtId="38" fontId="7" fillId="0" borderId="2" xfId="21" applyFont="1" applyBorder="1">
      <alignment vertical="center"/>
    </xf>
    <xf numFmtId="178" fontId="7" fillId="0" borderId="2" xfId="21" applyNumberFormat="1" applyFont="1" applyBorder="1">
      <alignment vertical="center"/>
    </xf>
    <xf numFmtId="177" fontId="7" fillId="0" borderId="2" xfId="22" applyNumberFormat="1" applyFont="1" applyBorder="1">
      <alignment vertical="center"/>
    </xf>
    <xf numFmtId="0" fontId="3" fillId="0" borderId="0" xfId="34">
      <alignment vertical="center"/>
    </xf>
    <xf numFmtId="0" fontId="3" fillId="0" borderId="0" xfId="34" applyAlignment="1">
      <alignment vertical="center" wrapText="1"/>
    </xf>
    <xf numFmtId="0" fontId="17" fillId="0" borderId="0" xfId="34" applyFont="1">
      <alignment vertical="center"/>
    </xf>
    <xf numFmtId="0" fontId="18" fillId="2" borderId="0" xfId="34" applyFont="1" applyFill="1">
      <alignment vertical="center"/>
    </xf>
    <xf numFmtId="0" fontId="20" fillId="0" borderId="0" xfId="20" applyFont="1" applyAlignment="1">
      <alignment horizontal="left" vertical="center"/>
    </xf>
    <xf numFmtId="0" fontId="20" fillId="0" borderId="0" xfId="20" applyFont="1" applyAlignment="1">
      <alignment horizontal="distributed" vertical="center"/>
    </xf>
    <xf numFmtId="38" fontId="20" fillId="0" borderId="0" xfId="21" applyFont="1" applyFill="1" applyBorder="1">
      <alignment vertical="center"/>
    </xf>
    <xf numFmtId="0" fontId="20" fillId="0" borderId="0" xfId="20" applyFont="1">
      <alignment vertical="center"/>
    </xf>
    <xf numFmtId="0" fontId="23" fillId="0" borderId="0" xfId="20" applyFont="1">
      <alignment vertical="center"/>
    </xf>
    <xf numFmtId="0" fontId="24" fillId="0" borderId="0" xfId="20" applyFont="1">
      <alignment vertical="center"/>
    </xf>
    <xf numFmtId="0" fontId="23" fillId="0" borderId="0" xfId="20" applyFont="1" applyAlignment="1">
      <alignment horizontal="right" vertical="center"/>
    </xf>
    <xf numFmtId="0" fontId="25" fillId="0" borderId="0" xfId="20" applyFont="1">
      <alignment vertical="center"/>
    </xf>
    <xf numFmtId="177" fontId="7" fillId="5" borderId="6" xfId="21" applyNumberFormat="1" applyFont="1" applyFill="1" applyBorder="1">
      <alignment vertical="center"/>
    </xf>
    <xf numFmtId="38" fontId="7" fillId="0" borderId="0" xfId="21" applyFont="1" applyFill="1" applyBorder="1">
      <alignment vertical="center"/>
    </xf>
    <xf numFmtId="179" fontId="7" fillId="0" borderId="0" xfId="22" applyNumberFormat="1" applyFont="1" applyFill="1" applyBorder="1">
      <alignment vertical="center"/>
    </xf>
    <xf numFmtId="178" fontId="7" fillId="0" borderId="0" xfId="21" applyNumberFormat="1" applyFont="1" applyFill="1" applyBorder="1">
      <alignment vertical="center"/>
    </xf>
    <xf numFmtId="0" fontId="23" fillId="4" borderId="11" xfId="20" applyFont="1" applyFill="1" applyBorder="1" applyAlignment="1">
      <alignment horizontal="center" vertical="center" wrapText="1"/>
    </xf>
    <xf numFmtId="0" fontId="23" fillId="4" borderId="10" xfId="20" applyFont="1" applyFill="1" applyBorder="1" applyAlignment="1">
      <alignment horizontal="center" vertical="center" wrapText="1"/>
    </xf>
    <xf numFmtId="0" fontId="23" fillId="4" borderId="9" xfId="20" applyFont="1" applyFill="1" applyBorder="1" applyAlignment="1">
      <alignment horizontal="center" vertical="center" wrapText="1"/>
    </xf>
    <xf numFmtId="0" fontId="23" fillId="4" borderId="11" xfId="20" applyFont="1" applyFill="1" applyBorder="1" applyAlignment="1">
      <alignment horizontal="center" vertical="center"/>
    </xf>
    <xf numFmtId="0" fontId="23" fillId="4" borderId="10" xfId="20" applyFont="1" applyFill="1" applyBorder="1" applyAlignment="1">
      <alignment horizontal="center" vertical="center"/>
    </xf>
    <xf numFmtId="0" fontId="23" fillId="4" borderId="9" xfId="20" applyFont="1" applyFill="1" applyBorder="1" applyAlignment="1">
      <alignment horizontal="center" vertical="center"/>
    </xf>
    <xf numFmtId="0" fontId="23" fillId="4" borderId="5" xfId="20" applyFont="1" applyFill="1" applyBorder="1" applyAlignment="1">
      <alignment horizontal="center" vertical="center"/>
    </xf>
    <xf numFmtId="0" fontId="23" fillId="4" borderId="7" xfId="20" applyFont="1" applyFill="1" applyBorder="1" applyAlignment="1">
      <alignment horizontal="center" vertical="center"/>
    </xf>
    <xf numFmtId="0" fontId="23" fillId="4" borderId="8" xfId="20" applyFont="1" applyFill="1" applyBorder="1" applyAlignment="1">
      <alignment horizontal="center" vertical="center"/>
    </xf>
    <xf numFmtId="0" fontId="23" fillId="0" borderId="17" xfId="20" applyFont="1" applyBorder="1" applyAlignment="1">
      <alignment horizontal="center" vertical="center"/>
    </xf>
    <xf numFmtId="0" fontId="23" fillId="0" borderId="16" xfId="20" applyFont="1" applyBorder="1" applyAlignment="1">
      <alignment horizontal="center" vertical="center"/>
    </xf>
    <xf numFmtId="0" fontId="23" fillId="0" borderId="13" xfId="20" applyFont="1" applyBorder="1" applyAlignment="1">
      <alignment horizontal="center" vertical="center"/>
    </xf>
    <xf numFmtId="0" fontId="23" fillId="0" borderId="14" xfId="20" applyFont="1" applyBorder="1" applyAlignment="1">
      <alignment horizontal="center" vertical="center"/>
    </xf>
    <xf numFmtId="0" fontId="23" fillId="0" borderId="24" xfId="20" applyFont="1" applyBorder="1" applyAlignment="1">
      <alignment horizontal="center" vertical="center"/>
    </xf>
    <xf numFmtId="0" fontId="23" fillId="0" borderId="23" xfId="20" applyFont="1" applyBorder="1" applyAlignment="1">
      <alignment horizontal="center" vertical="center"/>
    </xf>
    <xf numFmtId="0" fontId="23" fillId="0" borderId="22" xfId="20" applyFont="1" applyBorder="1" applyAlignment="1">
      <alignment horizontal="center" vertical="center"/>
    </xf>
    <xf numFmtId="0" fontId="23" fillId="0" borderId="15" xfId="20" applyFont="1" applyBorder="1" applyAlignment="1">
      <alignment horizontal="center" vertical="center"/>
    </xf>
    <xf numFmtId="0" fontId="23" fillId="3" borderId="3" xfId="20" applyFont="1" applyFill="1" applyBorder="1">
      <alignment vertical="center"/>
    </xf>
    <xf numFmtId="0" fontId="23" fillId="3" borderId="18" xfId="20" applyFont="1" applyFill="1" applyBorder="1">
      <alignment vertical="center"/>
    </xf>
    <xf numFmtId="0" fontId="23" fillId="3" borderId="21" xfId="20" applyFont="1" applyFill="1" applyBorder="1">
      <alignment vertical="center"/>
    </xf>
    <xf numFmtId="0" fontId="23" fillId="3" borderId="20" xfId="20" applyFont="1" applyFill="1" applyBorder="1">
      <alignment vertical="center"/>
    </xf>
    <xf numFmtId="0" fontId="23" fillId="5" borderId="5" xfId="20" applyFont="1" applyFill="1" applyBorder="1">
      <alignment vertical="center"/>
    </xf>
    <xf numFmtId="0" fontId="23" fillId="5" borderId="8" xfId="20" applyFont="1" applyFill="1" applyBorder="1">
      <alignment vertical="center"/>
    </xf>
    <xf numFmtId="0" fontId="23" fillId="3" borderId="1" xfId="20" applyFont="1" applyFill="1" applyBorder="1">
      <alignment vertical="center"/>
    </xf>
    <xf numFmtId="0" fontId="23" fillId="3" borderId="19" xfId="20" applyFont="1" applyFill="1" applyBorder="1">
      <alignment vertical="center"/>
    </xf>
  </cellXfs>
  <cellStyles count="39">
    <cellStyle name="パーセント 2" xfId="6" xr:uid="{00000000-0005-0000-0000-000000000000}"/>
    <cellStyle name="パーセント 2 2" xfId="11" xr:uid="{00000000-0005-0000-0000-000001000000}"/>
    <cellStyle name="パーセント 3" xfId="15" xr:uid="{00000000-0005-0000-0000-000002000000}"/>
    <cellStyle name="パーセント 4" xfId="22" xr:uid="{00000000-0005-0000-0000-000003000000}"/>
    <cellStyle name="パーセント 5" xfId="27" xr:uid="{00000000-0005-0000-0000-000004000000}"/>
    <cellStyle name="桁区切り 2" xfId="2" xr:uid="{00000000-0005-0000-0000-000005000000}"/>
    <cellStyle name="桁区切り 2 2" xfId="19" xr:uid="{00000000-0005-0000-0000-000006000000}"/>
    <cellStyle name="桁区切り 2 3" xfId="23" xr:uid="{00000000-0005-0000-0000-000007000000}"/>
    <cellStyle name="桁区切り 3" xfId="4" xr:uid="{00000000-0005-0000-0000-000008000000}"/>
    <cellStyle name="桁区切り 3 2" xfId="12" xr:uid="{00000000-0005-0000-0000-000009000000}"/>
    <cellStyle name="桁区切り 4" xfId="14" xr:uid="{00000000-0005-0000-0000-00000A000000}"/>
    <cellStyle name="桁区切り 4 2" xfId="30" xr:uid="{00000000-0005-0000-0000-00000B000000}"/>
    <cellStyle name="桁区切り 5" xfId="17" xr:uid="{00000000-0005-0000-0000-00000C000000}"/>
    <cellStyle name="桁区切り 6" xfId="21" xr:uid="{00000000-0005-0000-0000-00000D000000}"/>
    <cellStyle name="標準" xfId="0" builtinId="0"/>
    <cellStyle name="標準 10" xfId="33" xr:uid="{00000000-0005-0000-0000-00000F000000}"/>
    <cellStyle name="標準 2" xfId="1" xr:uid="{00000000-0005-0000-0000-000010000000}"/>
    <cellStyle name="標準 2 2" xfId="10" xr:uid="{00000000-0005-0000-0000-000011000000}"/>
    <cellStyle name="標準 2 3" xfId="18" xr:uid="{00000000-0005-0000-0000-000012000000}"/>
    <cellStyle name="標準 3" xfId="3" xr:uid="{00000000-0005-0000-0000-000013000000}"/>
    <cellStyle name="標準 3 2" xfId="13" xr:uid="{00000000-0005-0000-0000-000014000000}"/>
    <cellStyle name="標準 3 3" xfId="24" xr:uid="{00000000-0005-0000-0000-000015000000}"/>
    <cellStyle name="標準 4" xfId="5" xr:uid="{00000000-0005-0000-0000-000016000000}"/>
    <cellStyle name="標準 4 2" xfId="16" xr:uid="{00000000-0005-0000-0000-000017000000}"/>
    <cellStyle name="標準 4 3" xfId="25" xr:uid="{00000000-0005-0000-0000-000018000000}"/>
    <cellStyle name="標準 5" xfId="7" xr:uid="{00000000-0005-0000-0000-000019000000}"/>
    <cellStyle name="標準 5 2" xfId="20" xr:uid="{00000000-0005-0000-0000-00001A000000}"/>
    <cellStyle name="標準 5 3" xfId="28" xr:uid="{00000000-0005-0000-0000-00001B000000}"/>
    <cellStyle name="標準 6" xfId="8" xr:uid="{00000000-0005-0000-0000-00001C000000}"/>
    <cellStyle name="標準 6 2" xfId="26" xr:uid="{00000000-0005-0000-0000-00001D000000}"/>
    <cellStyle name="標準 6 3" xfId="29" xr:uid="{00000000-0005-0000-0000-00001E000000}"/>
    <cellStyle name="標準 6 4" xfId="35" xr:uid="{00000000-0005-0000-0000-00001F000000}"/>
    <cellStyle name="標準 7" xfId="9" xr:uid="{00000000-0005-0000-0000-000020000000}"/>
    <cellStyle name="標準 7 2" xfId="31" xr:uid="{00000000-0005-0000-0000-000021000000}"/>
    <cellStyle name="標準 7 3" xfId="36" xr:uid="{00000000-0005-0000-0000-000022000000}"/>
    <cellStyle name="標準 7 4" xfId="37" xr:uid="{00000000-0005-0000-0000-000023000000}"/>
    <cellStyle name="標準 8" xfId="32" xr:uid="{00000000-0005-0000-0000-000024000000}"/>
    <cellStyle name="標準 8 2" xfId="38" xr:uid="{00000000-0005-0000-0000-000025000000}"/>
    <cellStyle name="標準 9" xfId="34" xr:uid="{00000000-0005-0000-0000-000026000000}"/>
  </cellStyles>
  <dxfs count="0"/>
  <tableStyles count="0" defaultTableStyle="TableStyleMedium9" defaultPivotStyle="PivotStyleLight16"/>
  <colors>
    <mruColors>
      <color rgb="FFCCFFFF"/>
      <color rgb="FF8CD8E2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13380</xdr:colOff>
      <xdr:row>2</xdr:row>
      <xdr:rowOff>20506</xdr:rowOff>
    </xdr:from>
    <xdr:to>
      <xdr:col>3</xdr:col>
      <xdr:colOff>5323</xdr:colOff>
      <xdr:row>5</xdr:row>
      <xdr:rowOff>167047</xdr:rowOff>
    </xdr:to>
    <xdr:sp macro="" textlink="">
      <xdr:nvSpPr>
        <xdr:cNvPr id="2" name="直角三角形 1">
          <a:extLst>
            <a:ext uri="{FF2B5EF4-FFF2-40B4-BE49-F238E27FC236}">
              <a16:creationId xmlns:a16="http://schemas.microsoft.com/office/drawing/2014/main" id="{A6AAA1E6-7388-40A7-8A37-47332A00F13D}"/>
            </a:ext>
          </a:extLst>
        </xdr:cNvPr>
        <xdr:cNvSpPr/>
      </xdr:nvSpPr>
      <xdr:spPr>
        <a:xfrm>
          <a:off x="422955" y="411031"/>
          <a:ext cx="1173043" cy="651366"/>
        </a:xfrm>
        <a:prstGeom prst="rtTriangle">
          <a:avLst/>
        </a:prstGeom>
        <a:solidFill>
          <a:srgbClr val="FFFF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7651</xdr:colOff>
      <xdr:row>2</xdr:row>
      <xdr:rowOff>14265</xdr:rowOff>
    </xdr:from>
    <xdr:to>
      <xdr:col>3</xdr:col>
      <xdr:colOff>0</xdr:colOff>
      <xdr:row>6</xdr:row>
      <xdr:rowOff>10052</xdr:rowOff>
    </xdr:to>
    <xdr:sp macro="" textlink="">
      <xdr:nvSpPr>
        <xdr:cNvPr id="3" name="直角三角形 2">
          <a:extLst>
            <a:ext uri="{FF2B5EF4-FFF2-40B4-BE49-F238E27FC236}">
              <a16:creationId xmlns:a16="http://schemas.microsoft.com/office/drawing/2014/main" id="{881B7B9C-A639-4D25-892A-E58905BB2F35}"/>
            </a:ext>
          </a:extLst>
        </xdr:cNvPr>
        <xdr:cNvSpPr/>
      </xdr:nvSpPr>
      <xdr:spPr>
        <a:xfrm flipH="1" flipV="1">
          <a:off x="417226" y="404790"/>
          <a:ext cx="1173449" cy="672062"/>
        </a:xfrm>
        <a:prstGeom prst="rtTriangle">
          <a:avLst/>
        </a:prstGeom>
        <a:solidFill>
          <a:srgbClr val="CCFF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7651</xdr:colOff>
      <xdr:row>2</xdr:row>
      <xdr:rowOff>14265</xdr:rowOff>
    </xdr:from>
    <xdr:to>
      <xdr:col>3</xdr:col>
      <xdr:colOff>0</xdr:colOff>
      <xdr:row>6</xdr:row>
      <xdr:rowOff>10052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A304845A-810C-49B3-AA98-D77AA529E5B0}"/>
            </a:ext>
          </a:extLst>
        </xdr:cNvPr>
        <xdr:cNvCxnSpPr>
          <a:stCxn id="3" idx="4"/>
          <a:endCxn id="3" idx="0"/>
        </xdr:cNvCxnSpPr>
      </xdr:nvCxnSpPr>
      <xdr:spPr>
        <a:xfrm>
          <a:off x="417226" y="404790"/>
          <a:ext cx="1173449" cy="672062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191066</xdr:colOff>
      <xdr:row>1</xdr:row>
      <xdr:rowOff>119402</xdr:rowOff>
    </xdr:from>
    <xdr:to>
      <xdr:col>3</xdr:col>
      <xdr:colOff>143101</xdr:colOff>
      <xdr:row>3</xdr:row>
      <xdr:rowOff>68036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16C37EB-0B5F-47B0-B796-2A4AB2F38223}"/>
            </a:ext>
          </a:extLst>
        </xdr:cNvPr>
        <xdr:cNvSpPr txBox="1"/>
      </xdr:nvSpPr>
      <xdr:spPr>
        <a:xfrm>
          <a:off x="1410266" y="284502"/>
          <a:ext cx="561635" cy="2788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年別</a:t>
          </a:r>
        </a:p>
      </xdr:txBody>
    </xdr:sp>
    <xdr:clientData/>
  </xdr:twoCellAnchor>
  <xdr:twoCellAnchor>
    <xdr:from>
      <xdr:col>0</xdr:col>
      <xdr:colOff>333714</xdr:colOff>
      <xdr:row>4</xdr:row>
      <xdr:rowOff>88332</xdr:rowOff>
    </xdr:from>
    <xdr:to>
      <xdr:col>2</xdr:col>
      <xdr:colOff>51027</xdr:colOff>
      <xdr:row>6</xdr:row>
      <xdr:rowOff>30616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2999397C-0B44-46DB-A446-71F252F7DE31}"/>
            </a:ext>
          </a:extLst>
        </xdr:cNvPr>
        <xdr:cNvSpPr txBox="1"/>
      </xdr:nvSpPr>
      <xdr:spPr>
        <a:xfrm>
          <a:off x="333714" y="748732"/>
          <a:ext cx="936513" cy="2724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構造別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M29"/>
  <sheetViews>
    <sheetView tabSelected="1" view="pageBreakPreview" topLeftCell="A2" zoomScale="55" zoomScaleNormal="175" zoomScaleSheetLayoutView="55" workbookViewId="0">
      <selection activeCell="M2" sqref="M1:M1048576"/>
    </sheetView>
  </sheetViews>
  <sheetFormatPr defaultColWidth="8.85546875" defaultRowHeight="13.5" x14ac:dyDescent="0.15"/>
  <cols>
    <col min="1" max="1" width="6.140625" style="1" customWidth="1"/>
    <col min="2" max="3" width="8.85546875" style="1"/>
    <col min="4" max="12" width="11.85546875" style="1" customWidth="1"/>
    <col min="13" max="13" width="0" style="1" hidden="1" customWidth="1"/>
    <col min="14" max="16384" width="8.85546875" style="1"/>
  </cols>
  <sheetData>
    <row r="1" spans="1:13" ht="17.25" hidden="1" x14ac:dyDescent="0.15">
      <c r="A1" s="27" t="s">
        <v>21</v>
      </c>
      <c r="B1" s="28" t="s">
        <v>20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x14ac:dyDescent="0.1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9" t="s">
        <v>2</v>
      </c>
      <c r="M2" s="27"/>
    </row>
    <row r="3" spans="1:13" x14ac:dyDescent="0.15">
      <c r="A3" s="27"/>
      <c r="B3" s="48"/>
      <c r="C3" s="44"/>
      <c r="D3" s="41" t="s">
        <v>19</v>
      </c>
      <c r="E3" s="42"/>
      <c r="F3" s="42"/>
      <c r="G3" s="43"/>
      <c r="H3" s="41" t="s">
        <v>37</v>
      </c>
      <c r="I3" s="42"/>
      <c r="J3" s="42"/>
      <c r="K3" s="42"/>
      <c r="L3" s="43"/>
      <c r="M3" s="27"/>
    </row>
    <row r="4" spans="1:13" ht="12.95" customHeight="1" x14ac:dyDescent="0.15">
      <c r="A4" s="27"/>
      <c r="B4" s="49"/>
      <c r="C4" s="45"/>
      <c r="D4" s="38" t="s">
        <v>18</v>
      </c>
      <c r="E4" s="38" t="s">
        <v>17</v>
      </c>
      <c r="F4" s="38" t="s">
        <v>16</v>
      </c>
      <c r="G4" s="38" t="s">
        <v>35</v>
      </c>
      <c r="H4" s="35" t="s">
        <v>15</v>
      </c>
      <c r="I4" s="35" t="s">
        <v>14</v>
      </c>
      <c r="J4" s="35" t="s">
        <v>13</v>
      </c>
      <c r="K4" s="35" t="s">
        <v>12</v>
      </c>
      <c r="L4" s="35" t="s">
        <v>11</v>
      </c>
      <c r="M4" s="27"/>
    </row>
    <row r="5" spans="1:13" x14ac:dyDescent="0.15">
      <c r="A5" s="27"/>
      <c r="B5" s="46"/>
      <c r="C5" s="50"/>
      <c r="D5" s="39"/>
      <c r="E5" s="39"/>
      <c r="F5" s="39"/>
      <c r="G5" s="39"/>
      <c r="H5" s="36"/>
      <c r="I5" s="36"/>
      <c r="J5" s="36"/>
      <c r="K5" s="36"/>
      <c r="L5" s="36"/>
      <c r="M5" s="27"/>
    </row>
    <row r="6" spans="1:13" x14ac:dyDescent="0.15">
      <c r="A6" s="27"/>
      <c r="B6" s="47"/>
      <c r="C6" s="51"/>
      <c r="D6" s="40"/>
      <c r="E6" s="40"/>
      <c r="F6" s="40"/>
      <c r="G6" s="40"/>
      <c r="H6" s="37"/>
      <c r="I6" s="37"/>
      <c r="J6" s="37"/>
      <c r="K6" s="37"/>
      <c r="L6" s="37"/>
      <c r="M6" s="27"/>
    </row>
    <row r="7" spans="1:13" x14ac:dyDescent="0.15">
      <c r="A7" s="27"/>
      <c r="B7" s="58" t="s">
        <v>10</v>
      </c>
      <c r="C7" s="59"/>
      <c r="D7" s="16">
        <v>8196</v>
      </c>
      <c r="E7" s="16">
        <v>8137</v>
      </c>
      <c r="F7" s="16">
        <v>7358</v>
      </c>
      <c r="G7" s="16">
        <v>7543</v>
      </c>
      <c r="H7" s="16">
        <f>'資料1-1-43－１　建物火災の火元建物の構造別損害状況（構造'!B11</f>
        <v>7783</v>
      </c>
      <c r="I7" s="18">
        <f>'資料1-1-43－１　建物火災の火元建物の構造別損害状況（構造'!F11</f>
        <v>29.847102599999999</v>
      </c>
      <c r="J7" s="16">
        <f>'資料1-1-43－１　建物火災の火元建物の構造別損害状況（構造'!E11</f>
        <v>2323</v>
      </c>
      <c r="K7" s="17">
        <f>'資料1-1-43－１　建物火災の火元建物の構造別損害状況（構造'!G11</f>
        <v>78.060773400000002</v>
      </c>
      <c r="L7" s="16">
        <f>'資料1-1-43－１　建物火災の火元建物の構造別損害状況（構造'!H11</f>
        <v>4065.5193370000002</v>
      </c>
      <c r="M7" s="30" t="s">
        <v>9</v>
      </c>
    </row>
    <row r="8" spans="1:13" x14ac:dyDescent="0.15">
      <c r="A8" s="27"/>
      <c r="B8" s="52" t="s">
        <v>8</v>
      </c>
      <c r="C8" s="53"/>
      <c r="D8" s="13">
        <v>5695</v>
      </c>
      <c r="E8" s="13">
        <v>5868</v>
      </c>
      <c r="F8" s="13">
        <v>5514</v>
      </c>
      <c r="G8" s="13">
        <v>5450</v>
      </c>
      <c r="H8" s="13">
        <f>'資料1-1-43－１　建物火災の火元建物の構造別損害状況（構造'!B12</f>
        <v>5786</v>
      </c>
      <c r="I8" s="15">
        <f>'資料1-1-43－１　建物火災の火元建物の構造別損害状況（構造'!F12</f>
        <v>1.8492913</v>
      </c>
      <c r="J8" s="13">
        <f>'資料1-1-43－１　建物火災の火元建物の構造別損害状況（構造'!E12</f>
        <v>107</v>
      </c>
      <c r="K8" s="14">
        <f>'資料1-1-43－１　建物火災の火元建物の構造別損害状況（構造'!G12</f>
        <v>9.0959211</v>
      </c>
      <c r="L8" s="13">
        <f>'資料1-1-43－１　建物火災の火元建物の構造別損害状況（構造'!H12</f>
        <v>3128.1208087999998</v>
      </c>
      <c r="M8" s="27"/>
    </row>
    <row r="9" spans="1:13" x14ac:dyDescent="0.15">
      <c r="A9" s="27"/>
      <c r="B9" s="52" t="s">
        <v>7</v>
      </c>
      <c r="C9" s="53"/>
      <c r="D9" s="13">
        <v>1885</v>
      </c>
      <c r="E9" s="13">
        <v>1872</v>
      </c>
      <c r="F9" s="13">
        <v>1772</v>
      </c>
      <c r="G9" s="13">
        <v>1826</v>
      </c>
      <c r="H9" s="13">
        <f>'資料1-1-43－１　建物火災の火元建物の構造別損害状況（構造'!B13</f>
        <v>1677</v>
      </c>
      <c r="I9" s="15">
        <f>'資料1-1-43－１　建物火災の火元建物の構造別損害状況（構造'!F13</f>
        <v>13.774597399999999</v>
      </c>
      <c r="J9" s="13">
        <f>'資料1-1-43－１　建物火災の火元建物の構造別損害状況（構造'!E13</f>
        <v>231</v>
      </c>
      <c r="K9" s="14">
        <f>'資料1-1-43－１　建物火災の火元建物の構造別損害状況（構造'!G13</f>
        <v>28.508050000000001</v>
      </c>
      <c r="L9" s="13">
        <f>'資料1-1-43－１　建物火災の火元建物の構造別損害状況（構造'!H13</f>
        <v>3062.2450804999999</v>
      </c>
      <c r="M9" s="27"/>
    </row>
    <row r="10" spans="1:13" x14ac:dyDescent="0.15">
      <c r="A10" s="27"/>
      <c r="B10" s="52" t="s">
        <v>6</v>
      </c>
      <c r="C10" s="53"/>
      <c r="D10" s="13">
        <v>287</v>
      </c>
      <c r="E10" s="13">
        <v>286</v>
      </c>
      <c r="F10" s="13">
        <v>303</v>
      </c>
      <c r="G10" s="13">
        <v>260</v>
      </c>
      <c r="H10" s="13">
        <f>'資料1-1-43－１　建物火災の火元建物の構造別損害状況（構造'!B14</f>
        <v>311</v>
      </c>
      <c r="I10" s="15">
        <f>'資料1-1-43－１　建物火災の火元建物の構造別損害状況（構造'!F14</f>
        <v>10.610932</v>
      </c>
      <c r="J10" s="13">
        <f>'資料1-1-43－１　建物火災の火元建物の構造別損害状況（構造'!E14</f>
        <v>33</v>
      </c>
      <c r="K10" s="14">
        <f>'資料1-1-43－１　建物火災の火元建物の構造別損害状況（構造'!G14</f>
        <v>36.559485000000002</v>
      </c>
      <c r="L10" s="13">
        <f>'資料1-1-43－１　建物火災の火元建物の構造別損害状況（構造'!H14</f>
        <v>4495.4983920000004</v>
      </c>
      <c r="M10" s="27"/>
    </row>
    <row r="11" spans="1:13" x14ac:dyDescent="0.15">
      <c r="A11" s="27"/>
      <c r="B11" s="52" t="s">
        <v>5</v>
      </c>
      <c r="C11" s="53"/>
      <c r="D11" s="13">
        <v>2364</v>
      </c>
      <c r="E11" s="13">
        <v>2451</v>
      </c>
      <c r="F11" s="13">
        <v>2166</v>
      </c>
      <c r="G11" s="13">
        <v>2209</v>
      </c>
      <c r="H11" s="13">
        <f>'資料1-1-43－１　建物火災の火元建物の構造別損害状況（構造'!B15</f>
        <v>2243</v>
      </c>
      <c r="I11" s="15">
        <f>'資料1-1-43－１　建物火災の火元建物の構造別損害状況（構造'!F15</f>
        <v>7.4453855999999998</v>
      </c>
      <c r="J11" s="13">
        <f>'資料1-1-43－１　建物火災の火元建物の構造別損害状況（構造'!E15</f>
        <v>167</v>
      </c>
      <c r="K11" s="14">
        <f>'資料1-1-43－１　建物火災の火元建物の構造別損害状況（構造'!G15</f>
        <v>67.858671400000006</v>
      </c>
      <c r="L11" s="13">
        <f>'資料1-1-43－１　建物火災の火元建物の構造別損害状況（構造'!H15</f>
        <v>7310.0704413000003</v>
      </c>
      <c r="M11" s="27"/>
    </row>
    <row r="12" spans="1:13" x14ac:dyDescent="0.15">
      <c r="A12" s="27"/>
      <c r="B12" s="54" t="s">
        <v>4</v>
      </c>
      <c r="C12" s="55"/>
      <c r="D12" s="10">
        <v>2337</v>
      </c>
      <c r="E12" s="10">
        <v>2389</v>
      </c>
      <c r="F12" s="10">
        <v>2252</v>
      </c>
      <c r="G12" s="10">
        <v>2261</v>
      </c>
      <c r="H12" s="10">
        <f>'資料1-1-43－１　建物火災の火元建物の構造別損害状況（構造'!B16</f>
        <v>2367</v>
      </c>
      <c r="I12" s="12">
        <f>'資料1-1-43－１　建物火災の火元建物の構造別損害状況（構造'!F16</f>
        <v>28.4326151</v>
      </c>
      <c r="J12" s="10">
        <f>'資料1-1-43－１　建物火災の火元建物の構造別損害状況（構造'!E16</f>
        <v>673</v>
      </c>
      <c r="K12" s="11">
        <f>'資料1-1-43－１　建物火災の火元建物の構造別損害状況（構造'!G16</f>
        <v>81.071820799999998</v>
      </c>
      <c r="L12" s="10">
        <f>'資料1-1-43－１　建物火災の火元建物の構造別損害状況（構造'!H16</f>
        <v>9549.2315166000008</v>
      </c>
      <c r="M12" s="27"/>
    </row>
    <row r="13" spans="1:13" x14ac:dyDescent="0.15">
      <c r="A13" s="27"/>
      <c r="B13" s="56" t="s">
        <v>3</v>
      </c>
      <c r="C13" s="57"/>
      <c r="D13" s="8">
        <v>20764</v>
      </c>
      <c r="E13" s="8">
        <v>21003</v>
      </c>
      <c r="F13" s="8">
        <v>19365</v>
      </c>
      <c r="G13" s="8">
        <v>19549</v>
      </c>
      <c r="H13" s="8">
        <f>'資料1-1-43－１　建物火災の火元建物の構造別損害状況（構造'!B17</f>
        <v>20167</v>
      </c>
      <c r="I13" s="31">
        <f>'資料1-1-43－１　建物火災の火元建物の構造別損害状況（構造'!F17</f>
        <v>17.523677289999998</v>
      </c>
      <c r="J13" s="8">
        <f>'資料1-1-43－１　建物火災の火元建物の構造別損害状況（構造'!E17</f>
        <v>3534</v>
      </c>
      <c r="K13" s="9">
        <f>'資料1-1-43－１　建物火災の火元建物の構造別損害状況（構造'!G17</f>
        <v>52.73258293</v>
      </c>
      <c r="L13" s="8">
        <f>'資料1-1-43－１　建物火災の火元建物の構造別損害状況（構造'!H17</f>
        <v>4724.2647890099997</v>
      </c>
      <c r="M13" s="27"/>
    </row>
    <row r="14" spans="1:13" x14ac:dyDescent="0.15">
      <c r="A14" s="27"/>
      <c r="B14" s="23" t="s">
        <v>38</v>
      </c>
      <c r="C14" s="24"/>
      <c r="D14" s="25"/>
      <c r="E14" s="25"/>
      <c r="F14" s="25"/>
      <c r="G14" s="25"/>
      <c r="H14" s="32"/>
      <c r="I14" s="33"/>
      <c r="J14" s="32"/>
      <c r="K14" s="34"/>
      <c r="L14" s="32"/>
      <c r="M14" s="27"/>
    </row>
    <row r="15" spans="1:13" x14ac:dyDescent="0.15">
      <c r="A15" s="27"/>
      <c r="B15" s="26" t="s">
        <v>39</v>
      </c>
      <c r="C15" s="26"/>
      <c r="D15" s="26"/>
      <c r="E15" s="26"/>
      <c r="F15" s="26"/>
      <c r="G15" s="26"/>
      <c r="H15" s="27"/>
      <c r="I15" s="27"/>
      <c r="J15" s="27"/>
      <c r="K15" s="27"/>
      <c r="L15" s="27"/>
      <c r="M15" s="27"/>
    </row>
    <row r="16" spans="1:13" x14ac:dyDescent="0.15">
      <c r="A16" s="27"/>
      <c r="B16" s="26" t="s">
        <v>40</v>
      </c>
      <c r="C16" s="26"/>
      <c r="D16" s="26"/>
      <c r="E16" s="26"/>
      <c r="F16" s="26"/>
      <c r="G16" s="26"/>
      <c r="H16" s="27"/>
      <c r="I16" s="27"/>
      <c r="J16" s="27"/>
      <c r="K16" s="27"/>
      <c r="L16" s="27"/>
      <c r="M16" s="27"/>
    </row>
    <row r="20" spans="8:12" x14ac:dyDescent="0.15">
      <c r="H20" s="7"/>
      <c r="I20" s="6"/>
      <c r="K20" s="3"/>
      <c r="L20" s="5"/>
    </row>
    <row r="21" spans="8:12" x14ac:dyDescent="0.15">
      <c r="H21" s="7"/>
      <c r="I21" s="6"/>
      <c r="K21" s="3"/>
      <c r="L21" s="5"/>
    </row>
    <row r="22" spans="8:12" x14ac:dyDescent="0.15">
      <c r="H22" s="7"/>
      <c r="I22" s="6"/>
      <c r="K22" s="3"/>
      <c r="L22" s="5"/>
    </row>
    <row r="23" spans="8:12" x14ac:dyDescent="0.15">
      <c r="H23" s="7"/>
      <c r="I23" s="6"/>
      <c r="K23" s="3"/>
      <c r="L23" s="5"/>
    </row>
    <row r="26" spans="8:12" x14ac:dyDescent="0.15">
      <c r="I26" s="4"/>
      <c r="K26" s="3"/>
      <c r="L26" s="2"/>
    </row>
    <row r="27" spans="8:12" x14ac:dyDescent="0.15">
      <c r="I27" s="4"/>
      <c r="K27" s="3"/>
      <c r="L27" s="2"/>
    </row>
    <row r="28" spans="8:12" x14ac:dyDescent="0.15">
      <c r="I28" s="4"/>
      <c r="K28" s="3"/>
      <c r="L28" s="2"/>
    </row>
    <row r="29" spans="8:12" x14ac:dyDescent="0.15">
      <c r="I29" s="4"/>
      <c r="K29" s="3"/>
      <c r="L29" s="2"/>
    </row>
  </sheetData>
  <mergeCells count="22">
    <mergeCell ref="B10:C10"/>
    <mergeCell ref="B11:C11"/>
    <mergeCell ref="B12:C12"/>
    <mergeCell ref="B13:C13"/>
    <mergeCell ref="B7:C7"/>
    <mergeCell ref="B8:C8"/>
    <mergeCell ref="B9:C9"/>
    <mergeCell ref="C3:C4"/>
    <mergeCell ref="B5:B6"/>
    <mergeCell ref="B3:B4"/>
    <mergeCell ref="C5:C6"/>
    <mergeCell ref="D3:G3"/>
    <mergeCell ref="L4:L6"/>
    <mergeCell ref="D4:D6"/>
    <mergeCell ref="E4:E6"/>
    <mergeCell ref="F4:F6"/>
    <mergeCell ref="H3:L3"/>
    <mergeCell ref="H4:H6"/>
    <mergeCell ref="I4:I6"/>
    <mergeCell ref="J4:J6"/>
    <mergeCell ref="K4:K6"/>
    <mergeCell ref="G4:G6"/>
  </mergeCells>
  <phoneticPr fontId="10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7"/>
  <sheetViews>
    <sheetView workbookViewId="0">
      <selection sqref="A1:H9"/>
    </sheetView>
  </sheetViews>
  <sheetFormatPr defaultColWidth="8.85546875" defaultRowHeight="13.5" x14ac:dyDescent="0.15"/>
  <cols>
    <col min="1" max="1" width="15.5703125" style="19" customWidth="1"/>
    <col min="2" max="16384" width="8.85546875" style="19"/>
  </cols>
  <sheetData>
    <row r="1" spans="1:9" x14ac:dyDescent="0.15">
      <c r="A1" s="19" t="s">
        <v>36</v>
      </c>
    </row>
    <row r="2" spans="1:9" ht="54" x14ac:dyDescent="0.15">
      <c r="B2" s="20" t="s">
        <v>0</v>
      </c>
      <c r="C2" s="20" t="s">
        <v>34</v>
      </c>
      <c r="D2" s="20" t="s">
        <v>22</v>
      </c>
      <c r="E2" s="20" t="s">
        <v>23</v>
      </c>
      <c r="F2" s="20" t="s">
        <v>33</v>
      </c>
      <c r="G2" s="20" t="s">
        <v>32</v>
      </c>
      <c r="H2" s="20" t="s">
        <v>31</v>
      </c>
    </row>
    <row r="3" spans="1:9" x14ac:dyDescent="0.15">
      <c r="A3" s="19" t="s">
        <v>30</v>
      </c>
      <c r="B3" s="19">
        <v>7783</v>
      </c>
      <c r="C3" s="19">
        <v>607547</v>
      </c>
      <c r="D3" s="19">
        <v>31641937</v>
      </c>
      <c r="E3" s="19">
        <v>2323</v>
      </c>
      <c r="F3" s="19">
        <v>29.847102599999999</v>
      </c>
      <c r="G3" s="19">
        <v>78.060773400000002</v>
      </c>
      <c r="H3" s="19">
        <v>4065.5193370000002</v>
      </c>
    </row>
    <row r="4" spans="1:9" x14ac:dyDescent="0.15">
      <c r="A4" s="19" t="s">
        <v>29</v>
      </c>
      <c r="B4" s="19">
        <v>1677</v>
      </c>
      <c r="C4" s="19">
        <v>47808</v>
      </c>
      <c r="D4" s="19">
        <v>5135385</v>
      </c>
      <c r="E4" s="19">
        <v>231</v>
      </c>
      <c r="F4" s="19">
        <v>13.774597399999999</v>
      </c>
      <c r="G4" s="19">
        <v>28.508050000000001</v>
      </c>
      <c r="H4" s="19">
        <v>3062.2450804999999</v>
      </c>
    </row>
    <row r="5" spans="1:9" x14ac:dyDescent="0.15">
      <c r="A5" s="19" t="s">
        <v>28</v>
      </c>
      <c r="B5" s="19">
        <v>311</v>
      </c>
      <c r="C5" s="19">
        <v>11370</v>
      </c>
      <c r="D5" s="19">
        <v>1398100</v>
      </c>
      <c r="E5" s="19">
        <v>33</v>
      </c>
      <c r="F5" s="19">
        <v>10.610932</v>
      </c>
      <c r="G5" s="19">
        <v>36.559485000000002</v>
      </c>
      <c r="H5" s="19">
        <v>4495.4983920000004</v>
      </c>
    </row>
    <row r="6" spans="1:9" x14ac:dyDescent="0.15">
      <c r="A6" s="19" t="s">
        <v>27</v>
      </c>
      <c r="B6" s="19">
        <v>2243</v>
      </c>
      <c r="C6" s="19">
        <v>152207</v>
      </c>
      <c r="D6" s="19">
        <v>16396488</v>
      </c>
      <c r="E6" s="19">
        <v>167</v>
      </c>
      <c r="F6" s="19">
        <v>7.4453855999999998</v>
      </c>
      <c r="G6" s="19">
        <v>67.858671400000006</v>
      </c>
      <c r="H6" s="19">
        <v>7310.0704413000003</v>
      </c>
    </row>
    <row r="7" spans="1:9" x14ac:dyDescent="0.15">
      <c r="A7" s="19" t="s">
        <v>26</v>
      </c>
      <c r="B7" s="19">
        <v>5786</v>
      </c>
      <c r="C7" s="19">
        <v>52629</v>
      </c>
      <c r="D7" s="19">
        <v>18099307</v>
      </c>
      <c r="E7" s="19">
        <v>107</v>
      </c>
      <c r="F7" s="19">
        <v>1.8492913</v>
      </c>
      <c r="G7" s="19">
        <v>9.0959211</v>
      </c>
      <c r="H7" s="19">
        <v>3128.1208087999998</v>
      </c>
    </row>
    <row r="8" spans="1:9" x14ac:dyDescent="0.15">
      <c r="A8" s="19" t="s">
        <v>25</v>
      </c>
      <c r="B8" s="19">
        <v>2367</v>
      </c>
      <c r="C8" s="19">
        <v>191897</v>
      </c>
      <c r="D8" s="19">
        <v>22603031</v>
      </c>
      <c r="E8" s="19">
        <v>673</v>
      </c>
      <c r="F8" s="19">
        <v>28.4326151</v>
      </c>
      <c r="G8" s="19">
        <v>81.071820799999998</v>
      </c>
      <c r="H8" s="19">
        <v>9549.2315166000008</v>
      </c>
    </row>
    <row r="9" spans="1:9" x14ac:dyDescent="0.15">
      <c r="A9" s="19" t="s">
        <v>1</v>
      </c>
      <c r="B9" s="19">
        <v>20167</v>
      </c>
      <c r="C9" s="19">
        <v>1063458</v>
      </c>
      <c r="D9" s="19">
        <v>95274248</v>
      </c>
      <c r="E9" s="19">
        <v>3534</v>
      </c>
      <c r="F9" s="19">
        <v>17.523677289999998</v>
      </c>
      <c r="G9" s="19">
        <v>52.73258293</v>
      </c>
      <c r="H9" s="19">
        <v>4724.2647890099997</v>
      </c>
    </row>
    <row r="11" spans="1:9" x14ac:dyDescent="0.15">
      <c r="A11" s="22" t="s">
        <v>10</v>
      </c>
      <c r="B11" s="22">
        <f t="shared" ref="B11:H11" si="0">B3</f>
        <v>7783</v>
      </c>
      <c r="C11" s="22">
        <f t="shared" si="0"/>
        <v>607547</v>
      </c>
      <c r="D11" s="22">
        <f t="shared" si="0"/>
        <v>31641937</v>
      </c>
      <c r="E11" s="22">
        <f t="shared" si="0"/>
        <v>2323</v>
      </c>
      <c r="F11" s="22">
        <f t="shared" si="0"/>
        <v>29.847102599999999</v>
      </c>
      <c r="G11" s="22">
        <f t="shared" si="0"/>
        <v>78.060773400000002</v>
      </c>
      <c r="H11" s="22">
        <f t="shared" si="0"/>
        <v>4065.5193370000002</v>
      </c>
      <c r="I11" s="21" t="s">
        <v>24</v>
      </c>
    </row>
    <row r="12" spans="1:9" x14ac:dyDescent="0.15">
      <c r="A12" s="22" t="s">
        <v>8</v>
      </c>
      <c r="B12" s="22">
        <f t="shared" ref="B12:H12" si="1">B7</f>
        <v>5786</v>
      </c>
      <c r="C12" s="22">
        <f t="shared" si="1"/>
        <v>52629</v>
      </c>
      <c r="D12" s="22">
        <f t="shared" si="1"/>
        <v>18099307</v>
      </c>
      <c r="E12" s="22">
        <f t="shared" si="1"/>
        <v>107</v>
      </c>
      <c r="F12" s="22">
        <f t="shared" si="1"/>
        <v>1.8492913</v>
      </c>
      <c r="G12" s="22">
        <f t="shared" si="1"/>
        <v>9.0959211</v>
      </c>
      <c r="H12" s="22">
        <f t="shared" si="1"/>
        <v>3128.1208087999998</v>
      </c>
    </row>
    <row r="13" spans="1:9" x14ac:dyDescent="0.15">
      <c r="A13" s="22" t="s">
        <v>7</v>
      </c>
      <c r="B13" s="22">
        <f t="shared" ref="B13:H15" si="2">B4</f>
        <v>1677</v>
      </c>
      <c r="C13" s="22">
        <f t="shared" si="2"/>
        <v>47808</v>
      </c>
      <c r="D13" s="22">
        <f t="shared" si="2"/>
        <v>5135385</v>
      </c>
      <c r="E13" s="22">
        <f t="shared" si="2"/>
        <v>231</v>
      </c>
      <c r="F13" s="22">
        <f t="shared" si="2"/>
        <v>13.774597399999999</v>
      </c>
      <c r="G13" s="22">
        <f t="shared" si="2"/>
        <v>28.508050000000001</v>
      </c>
      <c r="H13" s="22">
        <f t="shared" si="2"/>
        <v>3062.2450804999999</v>
      </c>
    </row>
    <row r="14" spans="1:9" x14ac:dyDescent="0.15">
      <c r="A14" s="22" t="s">
        <v>6</v>
      </c>
      <c r="B14" s="22">
        <f t="shared" si="2"/>
        <v>311</v>
      </c>
      <c r="C14" s="22">
        <f t="shared" si="2"/>
        <v>11370</v>
      </c>
      <c r="D14" s="22">
        <f t="shared" si="2"/>
        <v>1398100</v>
      </c>
      <c r="E14" s="22">
        <f t="shared" si="2"/>
        <v>33</v>
      </c>
      <c r="F14" s="22">
        <f t="shared" si="2"/>
        <v>10.610932</v>
      </c>
      <c r="G14" s="22">
        <f t="shared" si="2"/>
        <v>36.559485000000002</v>
      </c>
      <c r="H14" s="22">
        <f t="shared" si="2"/>
        <v>4495.4983920000004</v>
      </c>
    </row>
    <row r="15" spans="1:9" x14ac:dyDescent="0.15">
      <c r="A15" s="22" t="s">
        <v>5</v>
      </c>
      <c r="B15" s="22">
        <f t="shared" si="2"/>
        <v>2243</v>
      </c>
      <c r="C15" s="22">
        <f t="shared" si="2"/>
        <v>152207</v>
      </c>
      <c r="D15" s="22">
        <f t="shared" si="2"/>
        <v>16396488</v>
      </c>
      <c r="E15" s="22">
        <f t="shared" si="2"/>
        <v>167</v>
      </c>
      <c r="F15" s="22">
        <f t="shared" si="2"/>
        <v>7.4453855999999998</v>
      </c>
      <c r="G15" s="22">
        <f t="shared" si="2"/>
        <v>67.858671400000006</v>
      </c>
      <c r="H15" s="22">
        <f t="shared" si="2"/>
        <v>7310.0704413000003</v>
      </c>
    </row>
    <row r="16" spans="1:9" x14ac:dyDescent="0.15">
      <c r="A16" s="22" t="s">
        <v>4</v>
      </c>
      <c r="B16" s="22">
        <f t="shared" ref="B16:H17" si="3">B8</f>
        <v>2367</v>
      </c>
      <c r="C16" s="22">
        <f t="shared" si="3"/>
        <v>191897</v>
      </c>
      <c r="D16" s="22">
        <f t="shared" si="3"/>
        <v>22603031</v>
      </c>
      <c r="E16" s="22">
        <f t="shared" si="3"/>
        <v>673</v>
      </c>
      <c r="F16" s="22">
        <f t="shared" si="3"/>
        <v>28.4326151</v>
      </c>
      <c r="G16" s="22">
        <f t="shared" si="3"/>
        <v>81.071820799999998</v>
      </c>
      <c r="H16" s="22">
        <f t="shared" si="3"/>
        <v>9549.2315166000008</v>
      </c>
    </row>
    <row r="17" spans="1:8" x14ac:dyDescent="0.15">
      <c r="A17" s="22" t="s">
        <v>3</v>
      </c>
      <c r="B17" s="22">
        <f t="shared" si="3"/>
        <v>20167</v>
      </c>
      <c r="C17" s="22">
        <f t="shared" si="3"/>
        <v>1063458</v>
      </c>
      <c r="D17" s="22">
        <f t="shared" si="3"/>
        <v>95274248</v>
      </c>
      <c r="E17" s="22">
        <f t="shared" si="3"/>
        <v>3534</v>
      </c>
      <c r="F17" s="22">
        <f t="shared" si="3"/>
        <v>17.523677289999998</v>
      </c>
      <c r="G17" s="22">
        <f t="shared" si="3"/>
        <v>52.73258293</v>
      </c>
      <c r="H17" s="22">
        <f t="shared" si="3"/>
        <v>4724.2647890099997</v>
      </c>
    </row>
  </sheetData>
  <phoneticPr fontId="10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E:\平成１１年版梅谷図表\1-3表修正後.jtd</Template>
  <Pages>1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○資料1-1-43</vt:lpstr>
      <vt:lpstr>資料1-1-43－１　建物火災の火元建物の構造別損害状況（構造</vt:lpstr>
      <vt:lpstr>'○資料1-1-43'!Print_Area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佐藤雄二</dc:creator>
  <cp:lastModifiedBy>win028</cp:lastModifiedBy>
  <cp:revision>20</cp:revision>
  <cp:lastPrinted>2023-12-15T02:25:36Z</cp:lastPrinted>
  <dcterms:created xsi:type="dcterms:W3CDTF">2000-07-07T11:59:56Z</dcterms:created>
  <dcterms:modified xsi:type="dcterms:W3CDTF">2024-03-21T07:02:47Z</dcterms:modified>
</cp:coreProperties>
</file>