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81_{FAE212DA-21AA-44A7-A226-DA308F4F6CF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資料1-1-49　林野火災の主な出火原因と経過" sheetId="1" r:id="rId1"/>
  </sheets>
  <definedNames>
    <definedName name="_xlnm.Print_Area" localSheetId="0">'資料1-1-49　林野火災の主な出火原因と経過'!$A$1:$O$9</definedName>
    <definedName name="Z_0B48D93E_D64F_4F25_8D8E_4E46A98D32AA_.wvu.PrintArea" localSheetId="0" hidden="1">'資料1-1-49　林野火災の主な出火原因と経過'!$A$1:$O$9</definedName>
    <definedName name="Z_1A82B90A_5D9D_4B31_A690_E84E50D1B433_.wvu.Cols" localSheetId="0" hidden="1">'資料1-1-49　林野火災の主な出火原因と経過'!$P:$R</definedName>
    <definedName name="Z_1A82B90A_5D9D_4B31_A690_E84E50D1B433_.wvu.PrintArea" localSheetId="0" hidden="1">'資料1-1-49　林野火災の主な出火原因と経過'!$A$1:$O$9</definedName>
    <definedName name="Z_1A82B90A_5D9D_4B31_A690_E84E50D1B433_.wvu.Rows" localSheetId="0" hidden="1">'資料1-1-49　林野火災の主な出火原因と経過'!$10:$19</definedName>
    <definedName name="Z_2A4EB80B_F7A6_405C_B99E_8709A01B4FB3_.wvu.PrintArea" localSheetId="0" hidden="1">'資料1-1-49　林野火災の主な出火原因と経過'!$A$1:$O$9</definedName>
    <definedName name="Z_37C71882_F5CA_4232_A133_7338443BE9E3_.wvu.PrintArea" localSheetId="0" hidden="1">'資料1-1-49　林野火災の主な出火原因と経過'!$A$1:$O$9</definedName>
    <definedName name="Z_39092F38_BD09_45AE_9B71_65D88EC9E084_.wvu.PrintArea" localSheetId="0" hidden="1">'資料1-1-49　林野火災の主な出火原因と経過'!$A$1:$O$9</definedName>
    <definedName name="Z_393FE05D_84C3_4DD0_91C6_8176E9003C44_.wvu.PrintArea" localSheetId="0" hidden="1">'資料1-1-49　林野火災の主な出火原因と経過'!$A$1:$O$9</definedName>
    <definedName name="Z_4E2C5526_85B1_40B3_84DE_B46FFDF8ABEE_.wvu.PrintArea" localSheetId="0" hidden="1">'資料1-1-49　林野火災の主な出火原因と経過'!$A$1:$O$9</definedName>
    <definedName name="Z_5C972548_D537_4ADE_91DF_E88454259708_.wvu.PrintArea" localSheetId="0" hidden="1">'資料1-1-49　林野火災の主な出火原因と経過'!$A$1:$O$9</definedName>
    <definedName name="Z_7128024A_052F_4179_BF89_7B48F8B42A82_.wvu.PrintArea" localSheetId="0" hidden="1">'資料1-1-49　林野火災の主な出火原因と経過'!$A$1:$O$9</definedName>
    <definedName name="Z_77FAF357_38E0_4FEA_A749_0CDBCD7E0EF3_.wvu.PrintArea" localSheetId="0" hidden="1">'資料1-1-49　林野火災の主な出火原因と経過'!$A$1:$O$9</definedName>
    <definedName name="Z_7F2A8C84_279A_4384_BBE1_20265985711C_.wvu.PrintArea" localSheetId="0" hidden="1">'資料1-1-49　林野火災の主な出火原因と経過'!$A$1:$O$9</definedName>
    <definedName name="Z_81376B49_4C9E_4215_94B3_855C9599AAAF_.wvu.PrintArea" localSheetId="0" hidden="1">'資料1-1-49　林野火災の主な出火原因と経過'!$A$1:$O$9</definedName>
    <definedName name="Z_AA5FE7D5_826A_43C4_8230_FA16EEB43169_.wvu.PrintArea" localSheetId="0" hidden="1">'資料1-1-49　林野火災の主な出火原因と経過'!$A$1:$O$10</definedName>
    <definedName name="Z_BBA6EF51_0C90_4890_B314_AF16FA52C65E_.wvu.PrintArea" localSheetId="0" hidden="1">'資料1-1-49　林野火災の主な出火原因と経過'!$A$1:$O$9</definedName>
    <definedName name="Z_DE519925_70FD_4013_B15E_79A64CC86A43_.wvu.PrintArea" localSheetId="0" hidden="1">'資料1-1-49　林野火災の主な出火原因と経過'!$A$1:$O$9</definedName>
  </definedNames>
  <calcPr calcId="191029"/>
  <customWorkbookViews>
    <customWorkbookView name="win028 - 個人用ビュー" guid="{1A82B90A-5D9D-4B31-A690-E84E50D1B433}" mergeInterval="0" personalView="1" maximized="1" xWindow="-8" yWindow="-8" windowWidth="1936" windowHeight="1056" activeSheetId="1"/>
    <customWorkbookView name="高瀬　晋太郎 - 個人用ビュー" guid="{4E2C5526-85B1-40B3-84DE-B46FFDF8ABEE}" mergeInterval="0" personalView="1" maximized="1" xWindow="-8" yWindow="-1088" windowWidth="1936" windowHeight="1056" activeSheetId="1"/>
    <customWorkbookView name="横川　勇樹 - 個人用ビュー" guid="{393FE05D-84C3-4DD0-91C6-8176E9003C44}" mergeInterval="0" personalView="1" maximized="1" xWindow="-11" yWindow="-11" windowWidth="1942" windowHeight="1042" activeSheetId="1"/>
    <customWorkbookView name="小橋　賢人(912239) - 個人用ビュー" guid="{7F2A8C84-279A-4384-BBE1-20265985711C}" mergeInterval="0" personalView="1" maximized="1" xWindow="-8" yWindow="-1088" windowWidth="1936" windowHeight="1056" activeSheetId="1"/>
    <customWorkbookView name="藤田　素三(911464) - 個人用ビュー" guid="{5C972548-D537-4ADE-91DF-E88454259708}" mergeInterval="0" personalView="1" maximized="1" xWindow="-11" yWindow="-11" windowWidth="1942" windowHeight="1042" activeSheetId="1"/>
    <customWorkbookView name="総務省 - 個人用ビュー" guid="{81376B49-4C9E-4215-94B3-855C9599AAAF}" mergeInterval="0" personalView="1" maximized="1" windowWidth="1916" windowHeight="758" activeSheetId="1"/>
    <customWorkbookView name="石川　裕一(012131) - 個人用ビュー" guid="{77FAF357-38E0-4FEA-A749-0CDBCD7E0EF3}" mergeInterval="0" personalView="1" maximized="1" windowWidth="1436" windowHeight="632" activeSheetId="1"/>
    <customWorkbookView name="後藤　淳(907906) - 個人用ビュー" guid="{7128024A-052F-4179-BF89-7B48F8B42A82}" mergeInterval="0" personalView="1" maximized="1" windowWidth="1436" windowHeight="541" activeSheetId="1"/>
    <customWorkbookView name="Administrator - 個人用ビュー" guid="{AA5FE7D5-826A-43C4-8230-FA16EEB43169}" mergeInterval="0" personalView="1" maximized="1" xWindow="-9" yWindow="-9" windowWidth="1938" windowHeight="1050" activeSheetId="1"/>
    <customWorkbookView name="平原　拓真(911916) - 個人用ビュー" guid="{39092F38-BD09-45AE-9B71-65D88EC9E084}" mergeInterval="0" personalView="1" xWindow="1904" yWindow="95" windowWidth="1920" windowHeight="1907" activeSheetId="1"/>
    <customWorkbookView name="重田　剛(016451) - 個人用ビュー" guid="{2A4EB80B-F7A6-405C-B99E-8709A01B4FB3}" mergeInterval="0" personalView="1" xWindow="495" yWindow="405" windowWidth="1440" windowHeight="736" activeSheetId="1"/>
    <customWorkbookView name="國分　喜宝(912240) - 個人用ビュー" guid="{DE519925-70FD-4013-B15E-79A64CC86A43}" mergeInterval="0" personalView="1" maximized="1" xWindow="-283" yWindow="-1088" windowWidth="1873" windowHeight="1096" activeSheetId="1"/>
    <customWorkbookView name="関根　蓮(013771) - 個人用ビュー" guid="{BBA6EF51-0C90-4890-B314-AF16FA52C65E}" mergeInterval="0" personalView="1" maximized="1" xWindow="-11" yWindow="-11" windowWidth="1942" windowHeight="1042" activeSheetId="1"/>
    <customWorkbookView name="横前(特災室) - 個人用ビュー" guid="{0B48D93E-D64F-4F25-8D8E-4E46A98D32AA}" mergeInterval="0" personalView="1" xWindow="1468" yWindow="-1080" windowWidth="960" windowHeight="1050" activeSheetId="1"/>
    <customWorkbookView name="V12-5 - 個人用ビュー" guid="{37C71882-F5CA-4232-A133-7338443BE9E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4" i="1" l="1"/>
  <c r="D11" i="1"/>
  <c r="O5" i="1"/>
  <c r="Q4" i="1"/>
  <c r="F4" i="1" l="1"/>
  <c r="L11" i="1" l="1"/>
  <c r="N4" i="1"/>
  <c r="L4" i="1" l="1"/>
  <c r="H4" i="1" l="1"/>
  <c r="J4" i="1"/>
  <c r="F11" i="1"/>
  <c r="H11" i="1"/>
  <c r="J11" i="1"/>
  <c r="R4" i="1" l="1"/>
</calcChain>
</file>

<file path=xl/sharedStrings.xml><?xml version="1.0" encoding="utf-8"?>
<sst xmlns="http://schemas.openxmlformats.org/spreadsheetml/2006/main" count="91" uniqueCount="44">
  <si>
    <t>その他</t>
    <rPh sb="2" eb="3">
      <t>タ</t>
    </rPh>
    <phoneticPr fontId="1"/>
  </si>
  <si>
    <t>林野火災件数</t>
    <rPh sb="0" eb="2">
      <t>リンヤ</t>
    </rPh>
    <rPh sb="2" eb="4">
      <t>カサイ</t>
    </rPh>
    <rPh sb="4" eb="6">
      <t>ケンスウ</t>
    </rPh>
    <phoneticPr fontId="1"/>
  </si>
  <si>
    <t>たき火</t>
    <rPh sb="2" eb="3">
      <t>ビ</t>
    </rPh>
    <phoneticPr fontId="1"/>
  </si>
  <si>
    <t>火入れ</t>
    <rPh sb="0" eb="2">
      <t>ヒイ</t>
    </rPh>
    <phoneticPr fontId="1"/>
  </si>
  <si>
    <t>接触</t>
    <rPh sb="0" eb="2">
      <t>セッショク</t>
    </rPh>
    <phoneticPr fontId="1"/>
  </si>
  <si>
    <t>飛び火</t>
    <rPh sb="0" eb="1">
      <t>ト</t>
    </rPh>
    <rPh sb="2" eb="3">
      <t>ヒ</t>
    </rPh>
    <phoneticPr fontId="1"/>
  </si>
  <si>
    <t>たばこ</t>
  </si>
  <si>
    <t>投げ捨て</t>
  </si>
  <si>
    <t>接触</t>
  </si>
  <si>
    <t>放火
（放火の疑いを含む）</t>
  </si>
  <si>
    <t>－</t>
    <phoneticPr fontId="1"/>
  </si>
  <si>
    <t>主な出火原因</t>
    <phoneticPr fontId="1"/>
  </si>
  <si>
    <t>主な経過
又は発火源</t>
    <rPh sb="5" eb="6">
      <t>マタ</t>
    </rPh>
    <rPh sb="7" eb="9">
      <t>ハッカ</t>
    </rPh>
    <rPh sb="9" eb="10">
      <t>ゲン</t>
    </rPh>
    <phoneticPr fontId="1"/>
  </si>
  <si>
    <t>その他　</t>
    <rPh sb="2" eb="3">
      <t>タ</t>
    </rPh>
    <phoneticPr fontId="1"/>
  </si>
  <si>
    <t>不適当なところに捨て置く</t>
    <phoneticPr fontId="1"/>
  </si>
  <si>
    <t>火源が動いて接触する</t>
    <phoneticPr fontId="1"/>
  </si>
  <si>
    <t>消したはずのものが再燃する</t>
    <phoneticPr fontId="1"/>
  </si>
  <si>
    <t>上記以外</t>
    <rPh sb="0" eb="2">
      <t>ジョウキ</t>
    </rPh>
    <rPh sb="2" eb="4">
      <t>イガイ</t>
    </rPh>
    <phoneticPr fontId="1"/>
  </si>
  <si>
    <t>火の粉が散る遠くへ飛火する</t>
    <phoneticPr fontId="1"/>
  </si>
  <si>
    <t>火源が動いて接触する</t>
    <phoneticPr fontId="1"/>
  </si>
  <si>
    <t>残り火の処置が不充分</t>
    <phoneticPr fontId="1"/>
  </si>
  <si>
    <t>マッチ・ライター</t>
    <phoneticPr fontId="1"/>
  </si>
  <si>
    <t>（備考）　「火災報告」により作成</t>
    <phoneticPr fontId="1"/>
  </si>
  <si>
    <t>その他の
たばことマッチ</t>
  </si>
  <si>
    <t>ライター</t>
    <phoneticPr fontId="1"/>
  </si>
  <si>
    <t>資料1-1-49　林野火災の主な出火原因と経過</t>
    <rPh sb="0" eb="2">
      <t>シリョウ</t>
    </rPh>
    <rPh sb="9" eb="11">
      <t>リンヤ</t>
    </rPh>
    <rPh sb="11" eb="13">
      <t>カサイ</t>
    </rPh>
    <rPh sb="14" eb="15">
      <t>オモ</t>
    </rPh>
    <rPh sb="16" eb="18">
      <t>シュッカ</t>
    </rPh>
    <rPh sb="18" eb="20">
      <t>ゲンイン</t>
    </rPh>
    <rPh sb="21" eb="23">
      <t>ケイカ</t>
    </rPh>
    <phoneticPr fontId="1"/>
  </si>
  <si>
    <t>残り火の
処置が不十分</t>
    <rPh sb="0" eb="1">
      <t>ノコ</t>
    </rPh>
    <rPh sb="2" eb="3">
      <t>ヒ</t>
    </rPh>
    <rPh sb="5" eb="7">
      <t>ショチ</t>
    </rPh>
    <rPh sb="8" eb="11">
      <t>フジュウブン</t>
    </rPh>
    <phoneticPr fontId="1"/>
  </si>
  <si>
    <t>投げ捨て</t>
    <rPh sb="0" eb="1">
      <t>ナ</t>
    </rPh>
    <rPh sb="2" eb="3">
      <t>ス</t>
    </rPh>
    <phoneticPr fontId="1"/>
  </si>
  <si>
    <t>接触</t>
    <phoneticPr fontId="1"/>
  </si>
  <si>
    <t>（令和４年中）</t>
    <rPh sb="1" eb="3">
      <t>レイワ</t>
    </rPh>
    <rPh sb="4" eb="5">
      <t>ネン</t>
    </rPh>
    <rPh sb="5" eb="6">
      <t>チュウ</t>
    </rPh>
    <phoneticPr fontId="1"/>
  </si>
  <si>
    <t>消したはずのものが再燃する</t>
    <rPh sb="0" eb="1">
      <t>ケ</t>
    </rPh>
    <rPh sb="9" eb="11">
      <t>サイネン</t>
    </rPh>
    <phoneticPr fontId="1"/>
  </si>
  <si>
    <t>経過　４４表</t>
    <rPh sb="0" eb="2">
      <t>ケイカ</t>
    </rPh>
    <rPh sb="5" eb="6">
      <t>ヒョウ</t>
    </rPh>
    <phoneticPr fontId="1"/>
  </si>
  <si>
    <t>発火源
45表　※１</t>
    <rPh sb="0" eb="2">
      <t>ハッカ</t>
    </rPh>
    <rPh sb="2" eb="3">
      <t>ゲン</t>
    </rPh>
    <rPh sb="6" eb="7">
      <t>ヒョウ</t>
    </rPh>
    <phoneticPr fontId="1"/>
  </si>
  <si>
    <r>
      <t>※１　第　４５　表　　総合出火原因・発火源コード別出火件数（火遊び、放火、放火疑い：</t>
    </r>
    <r>
      <rPr>
        <b/>
        <u/>
        <sz val="10"/>
        <rFont val="ＭＳ Ｐゴシック"/>
        <family val="3"/>
        <charset val="128"/>
      </rPr>
      <t>総合出火原因別発火源別</t>
    </r>
    <r>
      <rPr>
        <sz val="10"/>
        <rFont val="ＭＳ Ｐゴシック"/>
        <family val="3"/>
        <charset val="128"/>
      </rPr>
      <t>）_2022年_231114</t>
    </r>
    <phoneticPr fontId="1"/>
  </si>
  <si>
    <t>表の記載</t>
    <rPh sb="0" eb="1">
      <t>ヒョウ</t>
    </rPh>
    <rPh sb="2" eb="4">
      <t>キサイ</t>
    </rPh>
    <phoneticPr fontId="1"/>
  </si>
  <si>
    <t>経過分類</t>
    <rPh sb="0" eb="2">
      <t>ケイカ</t>
    </rPh>
    <rPh sb="2" eb="4">
      <t>ブンルイ</t>
    </rPh>
    <phoneticPr fontId="1"/>
  </si>
  <si>
    <t>消したはずのものが再燃する</t>
    <phoneticPr fontId="1"/>
  </si>
  <si>
    <t>マッチ・ライター</t>
  </si>
  <si>
    <t>残り火の処置が不充分</t>
    <rPh sb="0" eb="1">
      <t>ノコ</t>
    </rPh>
    <rPh sb="2" eb="3">
      <t>ビ</t>
    </rPh>
    <rPh sb="4" eb="6">
      <t>ショチ</t>
    </rPh>
    <rPh sb="7" eb="10">
      <t>フジュウブン</t>
    </rPh>
    <phoneticPr fontId="1"/>
  </si>
  <si>
    <t>上記以外</t>
    <rPh sb="0" eb="2">
      <t>ジョウキ</t>
    </rPh>
    <rPh sb="2" eb="4">
      <t>イガイ</t>
    </rPh>
    <phoneticPr fontId="1"/>
  </si>
  <si>
    <t>その他のたばことマッチ</t>
    <rPh sb="2" eb="3">
      <t>タ</t>
    </rPh>
    <phoneticPr fontId="1"/>
  </si>
  <si>
    <t>ライター</t>
    <phoneticPr fontId="1"/>
  </si>
  <si>
    <t>←08表より</t>
    <rPh sb="3" eb="4">
      <t>ヒョウ</t>
    </rPh>
    <phoneticPr fontId="1"/>
  </si>
  <si>
    <t>左記以外
（不明・調査中を含む）</t>
    <rPh sb="0" eb="2">
      <t>サキ</t>
    </rPh>
    <rPh sb="2" eb="4">
      <t>イガイ</t>
    </rPh>
    <rPh sb="6" eb="8">
      <t>フメイ</t>
    </rPh>
    <rPh sb="9" eb="12">
      <t>チョウサチュウ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</si>
</sst>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&quot;件&quot;"/>
    <numFmt numFmtId="178" formatCode="\(0.0%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vertical="center" wrapText="1"/>
    </xf>
    <xf numFmtId="177" fontId="2" fillId="0" borderId="0" xfId="0" applyNumberFormat="1" applyFo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176" fontId="2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78" fontId="2" fillId="0" borderId="0" xfId="0" applyNumberFormat="1" applyFont="1">
      <alignment vertical="center"/>
    </xf>
    <xf numFmtId="0" fontId="0" fillId="0" borderId="0" xfId="0" applyAlignment="1">
      <alignment horizontal="left" vertical="top"/>
    </xf>
    <xf numFmtId="0" fontId="2" fillId="0" borderId="0" xfId="0" applyFont="1" applyProtection="1">
      <alignment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 wrapText="1"/>
    </xf>
    <xf numFmtId="176" fontId="2" fillId="0" borderId="10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13" xfId="0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horizontal="center" vertical="top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76" fontId="7" fillId="0" borderId="7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177" fontId="2" fillId="2" borderId="11" xfId="0" applyNumberFormat="1" applyFont="1" applyFill="1" applyBorder="1" applyAlignment="1">
      <alignment vertical="center" wrapText="1"/>
    </xf>
    <xf numFmtId="178" fontId="6" fillId="2" borderId="12" xfId="0" applyNumberFormat="1" applyFont="1" applyFill="1" applyBorder="1" applyAlignment="1">
      <alignment horizontal="left" vertical="center" wrapText="1"/>
    </xf>
    <xf numFmtId="178" fontId="2" fillId="2" borderId="12" xfId="0" applyNumberFormat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  <xf numFmtId="177" fontId="2" fillId="0" borderId="28" xfId="0" applyNumberFormat="1" applyFont="1" applyBorder="1" applyAlignment="1">
      <alignment horizontal="right" vertical="center" wrapText="1"/>
    </xf>
    <xf numFmtId="177" fontId="2" fillId="0" borderId="27" xfId="0" applyNumberFormat="1" applyFont="1" applyBorder="1" applyAlignment="1">
      <alignment horizontal="right" vertical="center" wrapText="1"/>
    </xf>
    <xf numFmtId="177" fontId="2" fillId="0" borderId="29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9B4A40F-7A90-4499-BB2A-7FEECD54F513}" diskRevisions="1" revisionId="571" version="47">
  <header guid="{D9B4A40F-7A90-4499-BB2A-7FEECD54F513}" dateTime="2024-03-21T16:04:57" maxSheetId="2" userName="win028" r:id="rId4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A82B90A_5D9D_4B31_A690_E84E50D1B433_.wvu.PrintArea" hidden="1" oldHidden="1">
    <formula>'資料1-1-49　林野火災の主な出火原因と経過'!$A$1:$O$9</formula>
  </rdn>
  <rdn rId="0" localSheetId="1" customView="1" name="Z_1A82B90A_5D9D_4B31_A690_E84E50D1B433_.wvu.Rows" hidden="1" oldHidden="1">
    <formula>'資料1-1-49　林野火災の主な出火原因と経過'!$10:$19</formula>
  </rdn>
  <rdn rId="0" localSheetId="1" customView="1" name="Z_1A82B90A_5D9D_4B31_A690_E84E50D1B433_.wvu.Cols" hidden="1" oldHidden="1">
    <formula>'資料1-1-49　林野火災の主な出火原因と経過'!$P:$R</formula>
  </rdn>
  <rcv guid="{1A82B90A-5D9D-4B31-A690-E84E50D1B43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13" Type="http://schemas.openxmlformats.org/officeDocument/2006/relationships/printerSettings" Target="../printerSettings/printerSettings10.bin"/><Relationship Id="rId18" Type="http://schemas.openxmlformats.org/officeDocument/2006/relationships/printerSettings" Target="../printerSettings/printerSettings15.bin"/><Relationship Id="rId3" Type="http://schemas.openxmlformats.org/officeDocument/2006/relationships/externalLinkPath" Target="file:///\\file-sv001c.mic4.soumu.go.jp\org5101\user\910883\Desktop\&#20225;&#30011;&#65288;H30&#30333;&#26360;&#12398;&#22259;&#34920;&#65289;\&#31532;&#65297;&#31456;&#31532;&#65297;&#31680;&#21029;&#28155;&#12456;&#12463;&#12475;&#12523;&#34920;\1-1-22&#34920;&#12288;&#12304;&#34920;&#12305;&#20986;&#28779;&#21407;&#22240;&#12539;&#20027;&#12394;&#32076;&#36942;&#65288;&#36554;&#20001;&#28779;&#28797;&#65289;H20%2020090731.xls" TargetMode="External"/><Relationship Id="rId7" Type="http://schemas.openxmlformats.org/officeDocument/2006/relationships/printerSettings" Target="../printerSettings/printerSettings4.bin"/><Relationship Id="rId12" Type="http://schemas.openxmlformats.org/officeDocument/2006/relationships/printerSettings" Target="../printerSettings/printerSettings9.bin"/><Relationship Id="rId17" Type="http://schemas.openxmlformats.org/officeDocument/2006/relationships/printerSettings" Target="../printerSettings/printerSettings14.bin"/><Relationship Id="rId2" Type="http://schemas.openxmlformats.org/officeDocument/2006/relationships/externalLinkPath" Target="file:///\\file-sv001c.mic4.soumu.go.jp\org5101\user\910883\Desktop\&#20225;&#30011;&#65288;H30&#30333;&#26360;&#12398;&#22259;&#34920;&#65289;\&#31532;&#65297;&#31456;&#31532;&#65297;&#31680;&#21029;&#28155;&#12456;&#12463;&#12475;&#12523;&#34920;\1-1-22&#34920;&#12288;&#12304;&#34920;&#12305;&#20986;&#28779;&#21407;&#22240;&#12539;&#20027;&#12394;&#32076;&#36942;&#65288;&#36554;&#20001;&#28779;&#28797;&#65289;H20%2020090731.xls" TargetMode="External"/><Relationship Id="rId16" Type="http://schemas.openxmlformats.org/officeDocument/2006/relationships/printerSettings" Target="../printerSettings/printerSettings13.bin"/><Relationship Id="rId1" Type="http://schemas.openxmlformats.org/officeDocument/2006/relationships/externalLinkPath" Target="file:///\\file-sv001c.mic4.soumu.go.jp\org5101\user\910883\Desktop\&#20225;&#30011;&#65288;H30&#30333;&#26360;&#12398;&#22259;&#34920;&#65289;\&#31532;&#65297;&#31456;&#31532;&#65297;&#31680;&#21029;&#28155;&#12456;&#12463;&#12475;&#12523;&#34920;\1-1-22&#34920;&#12288;&#12304;&#34920;&#12305;&#20986;&#28779;&#21407;&#22240;&#12539;&#20027;&#12394;&#32076;&#36942;&#65288;&#36554;&#20001;&#28779;&#28797;&#65289;H20%2020090731.xls" TargetMode="External"/><Relationship Id="rId6" Type="http://schemas.openxmlformats.org/officeDocument/2006/relationships/printerSettings" Target="../printerSettings/printerSettings3.bin"/><Relationship Id="rId11" Type="http://schemas.openxmlformats.org/officeDocument/2006/relationships/printerSettings" Target="../printerSettings/printerSettings8.bin"/><Relationship Id="rId5" Type="http://schemas.openxmlformats.org/officeDocument/2006/relationships/printerSettings" Target="../printerSettings/printerSettings2.bin"/><Relationship Id="rId15" Type="http://schemas.openxmlformats.org/officeDocument/2006/relationships/printerSettings" Target="../printerSettings/printerSettings12.bin"/><Relationship Id="rId10" Type="http://schemas.openxmlformats.org/officeDocument/2006/relationships/printerSettings" Target="../printerSettings/printerSettings7.bin"/><Relationship Id="rId19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.bin"/><Relationship Id="rId9" Type="http://schemas.openxmlformats.org/officeDocument/2006/relationships/printerSettings" Target="../printerSettings/printerSettings6.bin"/><Relationship Id="rId1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9"/>
  <sheetViews>
    <sheetView showGridLines="0" tabSelected="1" view="pageBreakPreview" zoomScale="68" zoomScaleNormal="100" zoomScaleSheetLayoutView="68" workbookViewId="0">
      <selection activeCell="A10" sqref="A10:XFD19"/>
    </sheetView>
  </sheetViews>
  <sheetFormatPr defaultColWidth="20.625" defaultRowHeight="24.95" customHeight="1" x14ac:dyDescent="0.15"/>
  <cols>
    <col min="1" max="1" width="5.625" style="1" customWidth="1"/>
    <col min="2" max="2" width="20.625" style="1"/>
    <col min="3" max="14" width="10.625" style="1" customWidth="1"/>
    <col min="15" max="15" width="20.625" style="1"/>
    <col min="16" max="18" width="0" style="1" hidden="1" customWidth="1"/>
    <col min="19" max="16384" width="20.625" style="1"/>
  </cols>
  <sheetData>
    <row r="1" spans="1:28" ht="24.95" customHeight="1" x14ac:dyDescent="0.15">
      <c r="A1" s="2" t="s">
        <v>25</v>
      </c>
      <c r="R1" s="3"/>
      <c r="S1" s="3"/>
      <c r="V1" s="3"/>
      <c r="W1" s="3"/>
      <c r="X1" s="3"/>
      <c r="Y1" s="3"/>
      <c r="AB1" s="3"/>
    </row>
    <row r="2" spans="1:28" ht="24.95" customHeight="1" thickBot="1" x14ac:dyDescent="0.2">
      <c r="A2"/>
      <c r="G2" s="18"/>
      <c r="N2" s="54" t="s">
        <v>29</v>
      </c>
      <c r="O2" s="55"/>
    </row>
    <row r="3" spans="1:28" ht="50.1" customHeight="1" x14ac:dyDescent="0.15">
      <c r="A3" s="5"/>
      <c r="B3" s="59" t="s">
        <v>11</v>
      </c>
      <c r="C3" s="52" t="s">
        <v>2</v>
      </c>
      <c r="D3" s="53"/>
      <c r="E3" s="51" t="s">
        <v>3</v>
      </c>
      <c r="F3" s="51"/>
      <c r="G3" s="52" t="s">
        <v>9</v>
      </c>
      <c r="H3" s="53"/>
      <c r="I3" s="52" t="s">
        <v>6</v>
      </c>
      <c r="J3" s="53"/>
      <c r="K3" s="52" t="s">
        <v>21</v>
      </c>
      <c r="L3" s="53"/>
      <c r="M3" s="61" t="s">
        <v>43</v>
      </c>
      <c r="N3" s="62"/>
      <c r="O3" s="49" t="s">
        <v>1</v>
      </c>
    </row>
    <row r="4" spans="1:28" ht="24.95" customHeight="1" x14ac:dyDescent="0.15">
      <c r="A4" s="8"/>
      <c r="B4" s="60"/>
      <c r="C4" s="36">
        <v>452</v>
      </c>
      <c r="D4" s="37">
        <f>ROUND(C4/O5,3)</f>
        <v>0.36499999999999999</v>
      </c>
      <c r="E4" s="36">
        <v>241</v>
      </c>
      <c r="F4" s="38">
        <f>ROUND(E4/O5,3)</f>
        <v>0.19500000000000001</v>
      </c>
      <c r="G4" s="36">
        <v>88</v>
      </c>
      <c r="H4" s="38">
        <f>ROUND(G4/O5,3)</f>
        <v>7.0999999999999994E-2</v>
      </c>
      <c r="I4" s="36">
        <v>47</v>
      </c>
      <c r="J4" s="38">
        <f>ROUND(I4/O5,3)</f>
        <v>3.7999999999999999E-2</v>
      </c>
      <c r="K4" s="36">
        <v>34</v>
      </c>
      <c r="L4" s="38">
        <f>ROUND(K4/$O$5,3)</f>
        <v>2.7E-2</v>
      </c>
      <c r="M4" s="36">
        <v>377</v>
      </c>
      <c r="N4" s="38">
        <f>ROUND(M4/$O$5,3)</f>
        <v>0.30399999999999999</v>
      </c>
      <c r="O4" s="50"/>
      <c r="P4" s="35" t="s">
        <v>42</v>
      </c>
      <c r="Q4" s="10">
        <f>SUM(C4,E4,G4,I4,K4,M4)</f>
        <v>1239</v>
      </c>
      <c r="R4" s="16">
        <f>SUM(D4,F4,H4,J4,L4,N4)</f>
        <v>1</v>
      </c>
    </row>
    <row r="5" spans="1:28" ht="24.95" customHeight="1" x14ac:dyDescent="0.15">
      <c r="A5" s="5"/>
      <c r="B5" s="56" t="s">
        <v>12</v>
      </c>
      <c r="C5" s="19" t="s">
        <v>4</v>
      </c>
      <c r="D5" s="24">
        <v>286</v>
      </c>
      <c r="E5" s="19" t="s">
        <v>4</v>
      </c>
      <c r="F5" s="24">
        <v>147</v>
      </c>
      <c r="G5" s="23" t="s">
        <v>23</v>
      </c>
      <c r="H5" s="24">
        <v>12</v>
      </c>
      <c r="I5" s="19" t="s">
        <v>27</v>
      </c>
      <c r="J5" s="24">
        <v>32</v>
      </c>
      <c r="K5" s="19" t="s">
        <v>5</v>
      </c>
      <c r="L5" s="24">
        <v>13</v>
      </c>
      <c r="M5" s="43" t="s">
        <v>10</v>
      </c>
      <c r="N5" s="44"/>
      <c r="O5" s="40">
        <f>C4+E4+G4+I4+K4+M4</f>
        <v>1239</v>
      </c>
    </row>
    <row r="6" spans="1:28" ht="24.95" customHeight="1" x14ac:dyDescent="0.15">
      <c r="B6" s="57"/>
      <c r="C6" s="19" t="s">
        <v>5</v>
      </c>
      <c r="D6" s="24">
        <v>109</v>
      </c>
      <c r="E6" s="19" t="s">
        <v>5</v>
      </c>
      <c r="F6" s="24">
        <v>70</v>
      </c>
      <c r="G6" s="19" t="s">
        <v>24</v>
      </c>
      <c r="H6" s="24">
        <v>4</v>
      </c>
      <c r="I6" s="26" t="s">
        <v>28</v>
      </c>
      <c r="J6" s="24">
        <v>4</v>
      </c>
      <c r="K6" s="19" t="s">
        <v>4</v>
      </c>
      <c r="L6" s="24">
        <v>5</v>
      </c>
      <c r="M6" s="45"/>
      <c r="N6" s="46"/>
      <c r="O6" s="41"/>
    </row>
    <row r="7" spans="1:28" ht="24.95" customHeight="1" x14ac:dyDescent="0.15">
      <c r="B7" s="57"/>
      <c r="C7" s="23" t="s">
        <v>26</v>
      </c>
      <c r="D7" s="24">
        <v>24</v>
      </c>
      <c r="E7" s="23" t="s">
        <v>26</v>
      </c>
      <c r="F7" s="24">
        <v>8</v>
      </c>
      <c r="G7" s="19" t="s">
        <v>17</v>
      </c>
      <c r="H7" s="24">
        <v>72</v>
      </c>
      <c r="I7" s="23" t="s">
        <v>30</v>
      </c>
      <c r="J7" s="24">
        <v>3</v>
      </c>
      <c r="K7" s="19" t="s">
        <v>17</v>
      </c>
      <c r="L7" s="24">
        <v>16</v>
      </c>
      <c r="M7" s="45"/>
      <c r="N7" s="46"/>
      <c r="O7" s="41"/>
    </row>
    <row r="8" spans="1:28" ht="24.95" customHeight="1" thickBot="1" x14ac:dyDescent="0.2">
      <c r="B8" s="58"/>
      <c r="C8" s="20" t="s">
        <v>17</v>
      </c>
      <c r="D8" s="25">
        <v>33</v>
      </c>
      <c r="E8" s="21" t="s">
        <v>17</v>
      </c>
      <c r="F8" s="25">
        <v>16</v>
      </c>
      <c r="G8" s="21"/>
      <c r="H8" s="25"/>
      <c r="I8" s="22" t="s">
        <v>17</v>
      </c>
      <c r="J8" s="25">
        <v>8</v>
      </c>
      <c r="K8" s="22"/>
      <c r="L8" s="25"/>
      <c r="M8" s="47"/>
      <c r="N8" s="48"/>
      <c r="O8" s="42"/>
    </row>
    <row r="9" spans="1:28" ht="24.95" customHeight="1" x14ac:dyDescent="0.15">
      <c r="B9" s="39" t="s">
        <v>22</v>
      </c>
      <c r="C9" s="39"/>
      <c r="D9" s="39"/>
      <c r="E9" s="3"/>
      <c r="F9" s="9"/>
      <c r="G9" s="3"/>
      <c r="H9" s="9"/>
      <c r="I9" s="3"/>
      <c r="J9" s="9"/>
      <c r="K9" s="6"/>
      <c r="L9" s="6"/>
      <c r="M9" s="6"/>
      <c r="N9" s="6"/>
      <c r="O9" s="7"/>
    </row>
    <row r="10" spans="1:28" ht="24.95" hidden="1" customHeight="1" x14ac:dyDescent="0.15">
      <c r="B10" s="17"/>
      <c r="C10" s="27" t="s">
        <v>31</v>
      </c>
      <c r="D10" s="27"/>
      <c r="E10" s="27" t="s">
        <v>31</v>
      </c>
      <c r="F10" s="29"/>
      <c r="G10" s="28" t="s">
        <v>32</v>
      </c>
      <c r="H10" s="29"/>
      <c r="I10" s="27" t="s">
        <v>31</v>
      </c>
      <c r="J10" s="29"/>
      <c r="K10" s="27" t="s">
        <v>31</v>
      </c>
      <c r="L10" s="6"/>
      <c r="M10" s="6"/>
      <c r="N10" s="6"/>
      <c r="O10" s="7"/>
    </row>
    <row r="11" spans="1:28" ht="24.95" hidden="1" customHeight="1" x14ac:dyDescent="0.15">
      <c r="A11" s="4"/>
      <c r="D11" s="1">
        <f>SUM(D5:D8)</f>
        <v>452</v>
      </c>
      <c r="F11" s="1">
        <f>SUM(F5:F8)</f>
        <v>241</v>
      </c>
      <c r="H11" s="1">
        <f>SUM(H5:H8)</f>
        <v>88</v>
      </c>
      <c r="J11" s="1">
        <f>SUM(J5:J8)</f>
        <v>47</v>
      </c>
      <c r="L11" s="1">
        <f>SUM(L5:L8)</f>
        <v>34</v>
      </c>
    </row>
    <row r="12" spans="1:28" ht="24.95" hidden="1" customHeight="1" x14ac:dyDescent="0.15">
      <c r="A12" s="4"/>
      <c r="B12" s="1" t="s">
        <v>33</v>
      </c>
    </row>
    <row r="13" spans="1:28" ht="16.5" hidden="1" customHeight="1" x14ac:dyDescent="0.15">
      <c r="A13" s="4"/>
    </row>
    <row r="14" spans="1:28" ht="24.95" hidden="1" customHeight="1" x14ac:dyDescent="0.15">
      <c r="A14" s="4"/>
      <c r="C14" s="5" t="s">
        <v>2</v>
      </c>
      <c r="D14" s="5"/>
      <c r="E14" s="5" t="s">
        <v>3</v>
      </c>
      <c r="F14" s="5"/>
      <c r="G14" s="34" t="s">
        <v>9</v>
      </c>
      <c r="H14" s="5"/>
      <c r="I14" s="5" t="s">
        <v>6</v>
      </c>
      <c r="J14" s="5"/>
      <c r="K14" s="5" t="s">
        <v>37</v>
      </c>
    </row>
    <row r="15" spans="1:28" ht="24.95" hidden="1" customHeight="1" thickBot="1" x14ac:dyDescent="0.2">
      <c r="C15" s="1" t="s">
        <v>34</v>
      </c>
      <c r="D15" s="1" t="s">
        <v>35</v>
      </c>
      <c r="E15" s="1" t="s">
        <v>34</v>
      </c>
      <c r="F15" s="1" t="s">
        <v>35</v>
      </c>
      <c r="G15" s="1" t="s">
        <v>34</v>
      </c>
      <c r="H15" s="1" t="s">
        <v>35</v>
      </c>
      <c r="I15" s="1" t="s">
        <v>34</v>
      </c>
      <c r="J15" s="1" t="s">
        <v>35</v>
      </c>
      <c r="K15" s="1" t="s">
        <v>34</v>
      </c>
      <c r="L15" s="1" t="s">
        <v>35</v>
      </c>
    </row>
    <row r="16" spans="1:28" s="3" customFormat="1" ht="50.1" hidden="1" customHeight="1" x14ac:dyDescent="0.15">
      <c r="C16" s="30" t="s">
        <v>4</v>
      </c>
      <c r="D16" s="11" t="s">
        <v>15</v>
      </c>
      <c r="E16" s="30" t="s">
        <v>4</v>
      </c>
      <c r="F16" s="11" t="s">
        <v>19</v>
      </c>
      <c r="G16" s="30" t="s">
        <v>40</v>
      </c>
      <c r="H16" s="11" t="s">
        <v>40</v>
      </c>
      <c r="I16" s="30" t="s">
        <v>7</v>
      </c>
      <c r="J16" s="11" t="s">
        <v>14</v>
      </c>
      <c r="K16" s="30" t="s">
        <v>5</v>
      </c>
      <c r="L16" s="11" t="s">
        <v>18</v>
      </c>
    </row>
    <row r="17" spans="3:12" s="3" customFormat="1" ht="50.1" hidden="1" customHeight="1" x14ac:dyDescent="0.15">
      <c r="C17" s="31" t="s">
        <v>5</v>
      </c>
      <c r="D17" s="12" t="s">
        <v>18</v>
      </c>
      <c r="E17" s="31" t="s">
        <v>5</v>
      </c>
      <c r="F17" s="12" t="s">
        <v>18</v>
      </c>
      <c r="G17" s="31" t="s">
        <v>41</v>
      </c>
      <c r="H17" s="12" t="s">
        <v>41</v>
      </c>
      <c r="I17" s="31" t="s">
        <v>8</v>
      </c>
      <c r="J17" s="12" t="s">
        <v>15</v>
      </c>
      <c r="K17" s="31" t="s">
        <v>4</v>
      </c>
      <c r="L17" s="12" t="s">
        <v>15</v>
      </c>
    </row>
    <row r="18" spans="3:12" s="3" customFormat="1" ht="50.1" hidden="1" customHeight="1" x14ac:dyDescent="0.15">
      <c r="C18" s="31" t="s">
        <v>38</v>
      </c>
      <c r="D18" s="12" t="s">
        <v>20</v>
      </c>
      <c r="E18" s="31" t="s">
        <v>38</v>
      </c>
      <c r="F18" s="12" t="s">
        <v>20</v>
      </c>
      <c r="G18" s="31" t="s">
        <v>0</v>
      </c>
      <c r="H18" s="12" t="s">
        <v>39</v>
      </c>
      <c r="I18" s="31" t="s">
        <v>36</v>
      </c>
      <c r="J18" s="12" t="s">
        <v>16</v>
      </c>
      <c r="K18" s="31" t="s">
        <v>0</v>
      </c>
      <c r="L18" s="12" t="s">
        <v>39</v>
      </c>
    </row>
    <row r="19" spans="3:12" ht="50.1" hidden="1" customHeight="1" thickBot="1" x14ac:dyDescent="0.2">
      <c r="C19" s="32" t="s">
        <v>0</v>
      </c>
      <c r="D19" s="13" t="s">
        <v>17</v>
      </c>
      <c r="E19" s="33" t="s">
        <v>0</v>
      </c>
      <c r="F19" s="13" t="s">
        <v>17</v>
      </c>
      <c r="G19" s="33" t="s">
        <v>13</v>
      </c>
      <c r="H19" s="14" t="s">
        <v>13</v>
      </c>
      <c r="I19" s="33" t="s">
        <v>0</v>
      </c>
      <c r="J19" s="15" t="s">
        <v>17</v>
      </c>
      <c r="K19" s="33"/>
      <c r="L19" s="15"/>
    </row>
  </sheetData>
  <dataConsolidate>
    <dataRefs count="3">
      <dataRef ref="C5:C10" sheet="平成１９年" r:id="rId1"/>
      <dataRef ref="K6:K8" sheet="平成１９年" r:id="rId2"/>
      <dataRef ref="M6:M8" sheet="平成１９年" r:id="rId3"/>
    </dataRefs>
  </dataConsolidate>
  <customSheetViews>
    <customSheetView guid="{1A82B90A-5D9D-4B31-A690-E84E50D1B433}" scale="68" showPageBreaks="1" showGridLines="0" fitToPage="1" printArea="1" hiddenRows="1" hiddenColumns="1" view="pageBreakPreview">
      <selection activeCell="A10" sqref="A10:XFD19"/>
      <pageMargins left="0" right="0" top="0" bottom="0" header="0" footer="0"/>
      <printOptions horizontalCentered="1"/>
      <pageSetup paperSize="9" scale="84" fitToHeight="0" orientation="landscape" r:id="rId4"/>
    </customSheetView>
    <customSheetView guid="{4E2C5526-85B1-40B3-84DE-B46FFDF8ABEE}" showPageBreaks="1" showGridLines="0" fitToPage="1" printArea="1" view="pageBreakPreview">
      <selection activeCell="M3" sqref="M3:N3"/>
      <pageMargins left="0" right="0" top="0" bottom="0" header="0" footer="0"/>
      <printOptions horizontalCentered="1"/>
      <pageSetup paperSize="9" scale="83" fitToHeight="0" orientation="landscape" r:id="rId5"/>
    </customSheetView>
    <customSheetView guid="{393FE05D-84C3-4DD0-91C6-8176E9003C44}" scale="85" showPageBreaks="1" showGridLines="0" fitToPage="1" printArea="1" view="pageBreakPreview">
      <selection activeCell="L7" sqref="L7"/>
      <pageMargins left="0.70866141732283472" right="0.70866141732283472" top="0.74803149606299213" bottom="0.74803149606299213" header="0.31496062992125984" footer="0.31496062992125984"/>
      <pageSetup paperSize="9" scale="98" orientation="landscape" r:id="rId6"/>
    </customSheetView>
    <customSheetView guid="{7F2A8C84-279A-4384-BBE1-20265985711C}" scale="96" showPageBreaks="1" showGridLines="0" fitToPage="1" printArea="1" view="pageBreakPreview">
      <selection activeCell="D5" sqref="D5"/>
      <pageMargins left="0.70866141732283472" right="0.70866141732283472" top="0.74803149606299213" bottom="0.74803149606299213" header="0.31496062992125984" footer="0.31496062992125984"/>
      <pageSetup paperSize="9" scale="98" orientation="landscape" r:id="rId7"/>
    </customSheetView>
    <customSheetView guid="{5C972548-D537-4ADE-91DF-E88454259708}" scale="96" showPageBreaks="1" showGridLines="0" fitToPage="1" printArea="1" view="pageBreakPreview">
      <selection activeCell="C11" sqref="C11"/>
      <pageMargins left="0.70866141732283472" right="0.70866141732283472" top="0.74803149606299213" bottom="0.74803149606299213" header="0.31496062992125984" footer="0.31496062992125984"/>
      <pageSetup paperSize="9" scale="98" orientation="landscape" r:id="rId8"/>
    </customSheetView>
    <customSheetView guid="{81376B49-4C9E-4215-94B3-855C9599AAAF}" scale="96" showPageBreaks="1" showGridLines="0" fitToPage="1" printArea="1" view="pageBreakPreview">
      <selection activeCell="R7" sqref="R7"/>
      <pageMargins left="0.70866141732283472" right="0.70866141732283472" top="0.74803149606299213" bottom="0.74803149606299213" header="0.31496062992125984" footer="0.31496062992125984"/>
      <pageSetup paperSize="9" scale="65" orientation="portrait" r:id="rId9"/>
    </customSheetView>
    <customSheetView guid="{77FAF357-38E0-4FEA-A749-0CDBCD7E0EF3}" scale="96" showPageBreaks="1" showGridLines="0" fitToPage="1" printArea="1" view="pageBreakPreview">
      <selection activeCell="E1" sqref="E1"/>
      <pageMargins left="0.70866141732283472" right="0.70866141732283472" top="0.74803149606299213" bottom="0.74803149606299213" header="0.31496062992125984" footer="0.31496062992125984"/>
      <pageSetup paperSize="9" scale="65" orientation="portrait" verticalDpi="97" r:id="rId10"/>
    </customSheetView>
    <customSheetView guid="{7128024A-052F-4179-BF89-7B48F8B42A82}" scale="96" showPageBreaks="1" showGridLines="0" fitToPage="1" printArea="1" view="pageBreakPreview">
      <selection activeCell="H7" sqref="H7"/>
      <pageMargins left="0.70866141732283472" right="0.70866141732283472" top="0.74803149606299213" bottom="0.74803149606299213" header="0.31496062992125984" footer="0.31496062992125984"/>
      <pageSetup paperSize="9" scale="65" orientation="portrait" verticalDpi="97" r:id="rId11"/>
    </customSheetView>
    <customSheetView guid="{AA5FE7D5-826A-43C4-8230-FA16EEB43169}" scale="96" showPageBreaks="1" showGridLines="0" fitToPage="1" printArea="1" view="pageBreakPreview">
      <selection activeCell="O10" sqref="O10"/>
      <pageMargins left="0.70866141732283472" right="0.70866141732283472" top="0.74803149606299213" bottom="0.74803149606299213" header="0.31496062992125984" footer="0.31496062992125984"/>
      <pageSetup paperSize="9" scale="65" orientation="portrait" r:id="rId12"/>
    </customSheetView>
    <customSheetView guid="{39092F38-BD09-45AE-9B71-65D88EC9E084}" scale="96" showPageBreaks="1" showGridLines="0" fitToPage="1" printArea="1" view="pageBreakPreview">
      <selection activeCell="D2" sqref="D2"/>
      <pageMargins left="0.70866141732283472" right="0.70866141732283472" top="0.74803149606299213" bottom="0.74803149606299213" header="0.31496062992125984" footer="0.31496062992125984"/>
      <pageSetup paperSize="9" scale="98" orientation="landscape" r:id="rId13"/>
    </customSheetView>
    <customSheetView guid="{2A4EB80B-F7A6-405C-B99E-8709A01B4FB3}" scale="75" showPageBreaks="1" showGridLines="0" fitToPage="1" printArea="1" view="pageBreakPreview">
      <selection activeCell="C7" sqref="C7"/>
      <pageMargins left="0.70866141732283472" right="0.70866141732283472" top="0.74803149606299213" bottom="0.74803149606299213" header="0.31496062992125984" footer="0.31496062992125984"/>
      <pageSetup paperSize="9" scale="98" orientation="landscape" r:id="rId14"/>
    </customSheetView>
    <customSheetView guid="{DE519925-70FD-4013-B15E-79A64CC86A43}" scale="75" showPageBreaks="1" showGridLines="0" fitToPage="1" printArea="1" view="pageBreakPreview">
      <selection activeCell="K5" sqref="K5"/>
      <pageMargins left="0.70866141732283472" right="0.70866141732283472" top="0.74803149606299213" bottom="0.74803149606299213" header="0.31496062992125984" footer="0.31496062992125984"/>
      <pageSetup paperSize="9" scale="98" orientation="landscape" r:id="rId15"/>
    </customSheetView>
    <customSheetView guid="{BBA6EF51-0C90-4890-B314-AF16FA52C65E}" scale="95" showPageBreaks="1" showGridLines="0" fitToPage="1" printArea="1" view="pageBreakPreview">
      <pageMargins left="0" right="0" top="0" bottom="0" header="0" footer="0"/>
      <printOptions horizontalCentered="1"/>
      <pageSetup paperSize="9" scale="83" fitToHeight="0" orientation="landscape" r:id="rId16"/>
    </customSheetView>
    <customSheetView guid="{0B48D93E-D64F-4F25-8D8E-4E46A98D32AA}" showPageBreaks="1" showGridLines="0" fitToPage="1" printArea="1" view="pageBreakPreview">
      <selection activeCell="F12" sqref="F12"/>
      <pageMargins left="0" right="0" top="0" bottom="0" header="0" footer="0"/>
      <printOptions horizontalCentered="1"/>
      <pageSetup paperSize="9" scale="83" fitToHeight="0" orientation="landscape" r:id="rId17"/>
    </customSheetView>
    <customSheetView guid="{37C71882-F5CA-4232-A133-7338443BE9E3}" showPageBreaks="1" showGridLines="0" fitToPage="1" printArea="1" view="pageBreakPreview">
      <pageMargins left="0" right="0" top="0" bottom="0" header="0" footer="0"/>
      <printOptions horizontalCentered="1"/>
      <pageSetup paperSize="9" scale="87" fitToHeight="0" orientation="landscape" r:id="rId18"/>
    </customSheetView>
  </customSheetViews>
  <mergeCells count="13">
    <mergeCell ref="N2:O2"/>
    <mergeCell ref="B5:B8"/>
    <mergeCell ref="B3:B4"/>
    <mergeCell ref="C3:D3"/>
    <mergeCell ref="M3:N3"/>
    <mergeCell ref="B9:D9"/>
    <mergeCell ref="O5:O8"/>
    <mergeCell ref="M5:N8"/>
    <mergeCell ref="O3:O4"/>
    <mergeCell ref="E3:F3"/>
    <mergeCell ref="G3:H3"/>
    <mergeCell ref="I3:J3"/>
    <mergeCell ref="K3:L3"/>
  </mergeCells>
  <phoneticPr fontId="1"/>
  <printOptions horizontalCentered="1"/>
  <pageMargins left="0" right="0" top="0" bottom="0" header="0" footer="0"/>
  <pageSetup paperSize="9" scale="84" fitToHeight="0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資料1-1-49　林野火災の主な出火原因と経過</vt:lpstr>
      <vt:lpstr>'資料1-1-49　林野火災の主な出火原因と経過'!Print_Area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消防庁</dc:creator>
  <cp:lastModifiedBy>win028</cp:lastModifiedBy>
  <cp:lastPrinted>2023-12-25T08:27:07Z</cp:lastPrinted>
  <dcterms:created xsi:type="dcterms:W3CDTF">2005-08-22T11:12:31Z</dcterms:created>
  <dcterms:modified xsi:type="dcterms:W3CDTF">2024-03-21T07:04:57Z</dcterms:modified>
</cp:coreProperties>
</file>