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pearl-nas\03_第一企画\総務省消防庁消防白書令和5年（202310xx）\2_作成ﾃﾞｰﾀ（前処理）\20231101_R5_画像\1213資料編\"/>
    </mc:Choice>
  </mc:AlternateContent>
  <xr:revisionPtr revIDLastSave="0" documentId="13_ncr:1_{FFA89379-F366-4BF5-A6AA-B36371E6AE4A}" xr6:coauthVersionLast="47" xr6:coauthVersionMax="47" xr10:uidLastSave="{00000000-0000-0000-0000-000000000000}"/>
  <bookViews>
    <workbookView xWindow="-120" yWindow="-120" windowWidth="29040" windowHeight="15840" xr2:uid="{00000000-000D-0000-FFFF-FFFF00000000}"/>
  </bookViews>
  <sheets>
    <sheet name="【R5年度】附属資料２－１０－３" sheetId="5" r:id="rId1"/>
  </sheets>
  <definedNames>
    <definedName name="_xlnm.Print_Area" localSheetId="0">'【R5年度】附属資料２－１０－３'!$A$1:$H$38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5" l="1"/>
  <c r="G16" i="5"/>
  <c r="H17" i="5" l="1"/>
  <c r="G17" i="5"/>
  <c r="F12" i="5" l="1"/>
</calcChain>
</file>

<file path=xl/sharedStrings.xml><?xml version="1.0" encoding="utf-8"?>
<sst xmlns="http://schemas.openxmlformats.org/spreadsheetml/2006/main" count="46" uniqueCount="39">
  <si>
    <t>市町村防災行政無線（同報系）</t>
    <rPh sb="0" eb="3">
      <t>シチョウソン</t>
    </rPh>
    <rPh sb="3" eb="5">
      <t>ボウサイ</t>
    </rPh>
    <rPh sb="5" eb="7">
      <t>ギョウセイ</t>
    </rPh>
    <rPh sb="7" eb="9">
      <t>ムセン</t>
    </rPh>
    <rPh sb="10" eb="12">
      <t>ドウホウ</t>
    </rPh>
    <rPh sb="12" eb="13">
      <t>ケイ</t>
    </rPh>
    <phoneticPr fontId="1"/>
  </si>
  <si>
    <t>（各年３月31日現在）</t>
    <rPh sb="1" eb="3">
      <t>カクネン</t>
    </rPh>
    <rPh sb="4" eb="5">
      <t>ガツ</t>
    </rPh>
    <rPh sb="7" eb="8">
      <t>ニチ</t>
    </rPh>
    <rPh sb="8" eb="10">
      <t>ゲンザイ</t>
    </rPh>
    <phoneticPr fontId="4"/>
  </si>
  <si>
    <t>その他の市町村防災行政無線（同報系）と同等の機能を有するもの</t>
    <rPh sb="2" eb="3">
      <t>ホカ</t>
    </rPh>
    <rPh sb="4" eb="7">
      <t>シチョウソン</t>
    </rPh>
    <rPh sb="7" eb="9">
      <t>ボウサイ</t>
    </rPh>
    <rPh sb="9" eb="11">
      <t>ギョウセイ</t>
    </rPh>
    <rPh sb="11" eb="13">
      <t>ムセン</t>
    </rPh>
    <rPh sb="14" eb="16">
      <t>ドウホウ</t>
    </rPh>
    <rPh sb="16" eb="17">
      <t>ケイ</t>
    </rPh>
    <rPh sb="19" eb="21">
      <t>ドウトウ</t>
    </rPh>
    <rPh sb="22" eb="24">
      <t>キノウ</t>
    </rPh>
    <rPh sb="25" eb="26">
      <t>ユウ</t>
    </rPh>
    <phoneticPr fontId="1"/>
  </si>
  <si>
    <t>整備済団体数</t>
    <rPh sb="0" eb="2">
      <t>セイビ</t>
    </rPh>
    <rPh sb="2" eb="3">
      <t>ズ</t>
    </rPh>
    <rPh sb="3" eb="5">
      <t>ダンタイ</t>
    </rPh>
    <rPh sb="5" eb="6">
      <t>スウ</t>
    </rPh>
    <phoneticPr fontId="1"/>
  </si>
  <si>
    <t>（各年３月31日現在　単位：市町村数）</t>
    <rPh sb="1" eb="3">
      <t>カクネン</t>
    </rPh>
    <rPh sb="4" eb="5">
      <t>ガツ</t>
    </rPh>
    <rPh sb="7" eb="8">
      <t>ニチ</t>
    </rPh>
    <rPh sb="8" eb="10">
      <t>ゲンザイ</t>
    </rPh>
    <rPh sb="11" eb="13">
      <t>タンイ</t>
    </rPh>
    <rPh sb="14" eb="17">
      <t>シチョウソン</t>
    </rPh>
    <rPh sb="17" eb="18">
      <t>スウ</t>
    </rPh>
    <phoneticPr fontId="4"/>
  </si>
  <si>
    <t>市町村防災行政無線（同報系） 　 &lt;a&gt;</t>
    <rPh sb="0" eb="3">
      <t>シチョウソン</t>
    </rPh>
    <rPh sb="3" eb="5">
      <t>ボウサイ</t>
    </rPh>
    <rPh sb="5" eb="7">
      <t>ギョウセイ</t>
    </rPh>
    <rPh sb="7" eb="9">
      <t>ムセン</t>
    </rPh>
    <rPh sb="10" eb="12">
      <t>ドウホウ</t>
    </rPh>
    <rPh sb="12" eb="13">
      <t>ケイ</t>
    </rPh>
    <phoneticPr fontId="1"/>
  </si>
  <si>
    <t>上記の整備率（％）</t>
    <rPh sb="0" eb="2">
      <t>ジョウキ</t>
    </rPh>
    <rPh sb="3" eb="6">
      <t>セイビリツ</t>
    </rPh>
    <phoneticPr fontId="1"/>
  </si>
  <si>
    <t>その他の市町村防災行政無線（同報系）と同等の機能を有するもの（平成28年度以降）</t>
    <rPh sb="2" eb="3">
      <t>ホカ</t>
    </rPh>
    <rPh sb="4" eb="7">
      <t>シチョウソン</t>
    </rPh>
    <rPh sb="7" eb="9">
      <t>ボウサイ</t>
    </rPh>
    <rPh sb="9" eb="11">
      <t>ギョウセイ</t>
    </rPh>
    <rPh sb="11" eb="13">
      <t>ムセン</t>
    </rPh>
    <rPh sb="14" eb="16">
      <t>ドウホウ</t>
    </rPh>
    <rPh sb="16" eb="17">
      <t>ケイ</t>
    </rPh>
    <rPh sb="19" eb="21">
      <t>ドウトウ</t>
    </rPh>
    <rPh sb="22" eb="24">
      <t>キノウ</t>
    </rPh>
    <rPh sb="25" eb="26">
      <t>ユウ</t>
    </rPh>
    <rPh sb="31" eb="33">
      <t>ヘイセイ</t>
    </rPh>
    <rPh sb="35" eb="37">
      <t>ネンド</t>
    </rPh>
    <rPh sb="37" eb="39">
      <t>イコウ</t>
    </rPh>
    <phoneticPr fontId="1"/>
  </si>
  <si>
    <t xml:space="preserve"> 附属資料2-10-3　過去５年間の防災行政無線等の整備率の推移等</t>
    <rPh sb="12" eb="14">
      <t>カコ</t>
    </rPh>
    <rPh sb="15" eb="17">
      <t>ネンカン</t>
    </rPh>
    <rPh sb="18" eb="20">
      <t>ボウサイ</t>
    </rPh>
    <rPh sb="20" eb="22">
      <t>ギョウセイ</t>
    </rPh>
    <rPh sb="22" eb="24">
      <t>ムセン</t>
    </rPh>
    <rPh sb="24" eb="25">
      <t>ナド</t>
    </rPh>
    <rPh sb="28" eb="29">
      <t>リツ</t>
    </rPh>
    <rPh sb="30" eb="32">
      <t>スイイ</t>
    </rPh>
    <rPh sb="32" eb="33">
      <t>ナド</t>
    </rPh>
    <phoneticPr fontId="4"/>
  </si>
  <si>
    <t>手段</t>
    <rPh sb="0" eb="2">
      <t>シュダン</t>
    </rPh>
    <phoneticPr fontId="1"/>
  </si>
  <si>
    <t>　　MCA陸上移動通信システムを活用した同報系システム 　&lt;b&gt;</t>
    <rPh sb="5" eb="7">
      <t>リクジョウ</t>
    </rPh>
    <rPh sb="7" eb="9">
      <t>イドウ</t>
    </rPh>
    <rPh sb="9" eb="11">
      <t>ツウシン</t>
    </rPh>
    <rPh sb="16" eb="18">
      <t>カツヨウ</t>
    </rPh>
    <rPh sb="20" eb="22">
      <t>ドウホウ</t>
    </rPh>
    <rPh sb="22" eb="23">
      <t>ケイ</t>
    </rPh>
    <phoneticPr fontId="1"/>
  </si>
  <si>
    <t>　　市町村デジタル移動通信システムを活用した同報系システム　&lt;c&gt;</t>
    <rPh sb="2" eb="5">
      <t>シチョウソン</t>
    </rPh>
    <rPh sb="9" eb="11">
      <t>イドウ</t>
    </rPh>
    <rPh sb="11" eb="13">
      <t>ツウシン</t>
    </rPh>
    <rPh sb="22" eb="24">
      <t>ドウホウ</t>
    </rPh>
    <rPh sb="24" eb="25">
      <t>ケイ</t>
    </rPh>
    <phoneticPr fontId="1"/>
  </si>
  <si>
    <t>　　FM放送を活用した同報系システム　&lt;d&gt;</t>
    <rPh sb="4" eb="6">
      <t>ホウソウ</t>
    </rPh>
    <rPh sb="11" eb="13">
      <t>ドウホウ</t>
    </rPh>
    <rPh sb="13" eb="14">
      <t>ケイ</t>
    </rPh>
    <phoneticPr fontId="1"/>
  </si>
  <si>
    <t>　　280MHｚ帯電気通信業務用ページャーを活用した同報系システム　&lt;e&gt;</t>
    <rPh sb="26" eb="28">
      <t>ドウホウ</t>
    </rPh>
    <rPh sb="28" eb="29">
      <t>ケイ</t>
    </rPh>
    <phoneticPr fontId="1"/>
  </si>
  <si>
    <t>　　MCA陸上移動通信システムを活用した同報系システム</t>
    <rPh sb="5" eb="7">
      <t>リクジョウ</t>
    </rPh>
    <rPh sb="7" eb="9">
      <t>イドウ</t>
    </rPh>
    <rPh sb="9" eb="11">
      <t>ツウシン</t>
    </rPh>
    <rPh sb="20" eb="22">
      <t>ドウホウ</t>
    </rPh>
    <rPh sb="22" eb="23">
      <t>ケイ</t>
    </rPh>
    <phoneticPr fontId="1"/>
  </si>
  <si>
    <t>　　市町村デジタル移動通信システムを活用した同報系システム</t>
    <rPh sb="2" eb="5">
      <t>シチョウソン</t>
    </rPh>
    <rPh sb="9" eb="11">
      <t>イドウ</t>
    </rPh>
    <rPh sb="11" eb="13">
      <t>ツウシン</t>
    </rPh>
    <rPh sb="22" eb="24">
      <t>ドウホウ</t>
    </rPh>
    <rPh sb="24" eb="25">
      <t>ケイ</t>
    </rPh>
    <phoneticPr fontId="1"/>
  </si>
  <si>
    <t>　　FM放送を活用した同報系システム</t>
    <rPh sb="4" eb="6">
      <t>ホウソウ</t>
    </rPh>
    <rPh sb="11" eb="13">
      <t>ドウホウ</t>
    </rPh>
    <rPh sb="13" eb="14">
      <t>ケイ</t>
    </rPh>
    <phoneticPr fontId="1"/>
  </si>
  <si>
    <t>　　280MHｚ帯電気通信業務用ページャーを活用した同報系システム</t>
    <rPh sb="26" eb="28">
      <t>ドウホウ</t>
    </rPh>
    <rPh sb="28" eb="29">
      <t>ケイ</t>
    </rPh>
    <phoneticPr fontId="1"/>
  </si>
  <si>
    <t>令和元年</t>
    <rPh sb="0" eb="2">
      <t>レイワ</t>
    </rPh>
    <rPh sb="2" eb="4">
      <t>ガンネン</t>
    </rPh>
    <phoneticPr fontId="1"/>
  </si>
  <si>
    <t>令和２年</t>
    <rPh sb="0" eb="2">
      <t>レイワ</t>
    </rPh>
    <rPh sb="3" eb="4">
      <t>ネン</t>
    </rPh>
    <phoneticPr fontId="1"/>
  </si>
  <si>
    <t>令和３年</t>
    <rPh sb="0" eb="2">
      <t>レイワ</t>
    </rPh>
    <rPh sb="3" eb="4">
      <t>ネン</t>
    </rPh>
    <phoneticPr fontId="1"/>
  </si>
  <si>
    <t>＜参考＞　防災行政無線等の整備数（単純合計）</t>
    <rPh sb="1" eb="3">
      <t>サンコウ</t>
    </rPh>
    <rPh sb="5" eb="7">
      <t>ボウサイ</t>
    </rPh>
    <rPh sb="7" eb="9">
      <t>ギョウセイ</t>
    </rPh>
    <rPh sb="9" eb="11">
      <t>ムセン</t>
    </rPh>
    <rPh sb="11" eb="12">
      <t>トウ</t>
    </rPh>
    <rPh sb="13" eb="15">
      <t>セイビ</t>
    </rPh>
    <rPh sb="15" eb="16">
      <t>スウ</t>
    </rPh>
    <rPh sb="17" eb="19">
      <t>タンジュン</t>
    </rPh>
    <rPh sb="19" eb="21">
      <t>ゴウケイ</t>
    </rPh>
    <phoneticPr fontId="1"/>
  </si>
  <si>
    <t>（備考）「消防防災・震災対策現況調査」により作成</t>
    <rPh sb="1" eb="3">
      <t>ビコウ</t>
    </rPh>
    <phoneticPr fontId="1"/>
  </si>
  <si>
    <t>その他の市町村防災行政無線（同報系）と同等の機能を有するもの（令和3年度以降）</t>
    <rPh sb="2" eb="3">
      <t>ホカ</t>
    </rPh>
    <rPh sb="4" eb="7">
      <t>シチョウソン</t>
    </rPh>
    <rPh sb="7" eb="9">
      <t>ボウサイ</t>
    </rPh>
    <rPh sb="9" eb="11">
      <t>ギョウセイ</t>
    </rPh>
    <rPh sb="11" eb="13">
      <t>ムセン</t>
    </rPh>
    <rPh sb="14" eb="16">
      <t>ドウホウ</t>
    </rPh>
    <rPh sb="16" eb="17">
      <t>ケイ</t>
    </rPh>
    <rPh sb="19" eb="21">
      <t>ドウトウ</t>
    </rPh>
    <rPh sb="22" eb="24">
      <t>キノウ</t>
    </rPh>
    <rPh sb="25" eb="26">
      <t>ユウ</t>
    </rPh>
    <rPh sb="31" eb="33">
      <t>レイワ</t>
    </rPh>
    <rPh sb="34" eb="36">
      <t>ネンド</t>
    </rPh>
    <rPh sb="36" eb="38">
      <t>イコウ</t>
    </rPh>
    <phoneticPr fontId="1"/>
  </si>
  <si>
    <t>令和４年</t>
    <rPh sb="0" eb="2">
      <t>レイワ</t>
    </rPh>
    <rPh sb="3" eb="4">
      <t>ネン</t>
    </rPh>
    <phoneticPr fontId="1"/>
  </si>
  <si>
    <t>　　携帯電話網を活用した情報伝達システム　&lt;ｇ&gt;</t>
    <rPh sb="2" eb="4">
      <t>ケイタイ</t>
    </rPh>
    <rPh sb="4" eb="6">
      <t>デンワ</t>
    </rPh>
    <rPh sb="6" eb="7">
      <t>モウ</t>
    </rPh>
    <rPh sb="8" eb="10">
      <t>カツヨウ</t>
    </rPh>
    <rPh sb="12" eb="14">
      <t>ジョウホウ</t>
    </rPh>
    <rPh sb="14" eb="16">
      <t>デンタツ</t>
    </rPh>
    <phoneticPr fontId="1"/>
  </si>
  <si>
    <t>整備済団体数の合計　（a～i の合計）</t>
    <phoneticPr fontId="1"/>
  </si>
  <si>
    <t>整備率（％）</t>
    <phoneticPr fontId="1"/>
  </si>
  <si>
    <t>整備済団体数　（a～ｆ の小計）</t>
    <rPh sb="0" eb="2">
      <t>セイビ</t>
    </rPh>
    <rPh sb="2" eb="3">
      <t>ズ</t>
    </rPh>
    <rPh sb="3" eb="5">
      <t>ダンタイ</t>
    </rPh>
    <rPh sb="5" eb="6">
      <t>スウ</t>
    </rPh>
    <rPh sb="13" eb="15">
      <t>ショウケイ</t>
    </rPh>
    <phoneticPr fontId="1"/>
  </si>
  <si>
    <t>　　携帯電話網を活用した情報伝達システム</t>
    <rPh sb="2" eb="4">
      <t>ケイタイ</t>
    </rPh>
    <rPh sb="4" eb="6">
      <t>デンワ</t>
    </rPh>
    <rPh sb="6" eb="7">
      <t>モウ</t>
    </rPh>
    <rPh sb="8" eb="10">
      <t>カツヨウ</t>
    </rPh>
    <rPh sb="12" eb="14">
      <t>ジョウホウ</t>
    </rPh>
    <rPh sb="14" eb="16">
      <t>デンタツ</t>
    </rPh>
    <phoneticPr fontId="1"/>
  </si>
  <si>
    <t>　　ケーブルテレビ網を活用した情報伝達システム　&lt;h&gt;</t>
    <rPh sb="9" eb="10">
      <t>モウ</t>
    </rPh>
    <rPh sb="11" eb="13">
      <t>カツヨウ</t>
    </rPh>
    <rPh sb="15" eb="17">
      <t>ジョウホウ</t>
    </rPh>
    <rPh sb="17" eb="19">
      <t>デンタツ</t>
    </rPh>
    <phoneticPr fontId="1"/>
  </si>
  <si>
    <t>　　ケーブルテレビ網を活用した情報伝達システム</t>
    <rPh sb="9" eb="10">
      <t>モウ</t>
    </rPh>
    <rPh sb="11" eb="13">
      <t>カツヨウ</t>
    </rPh>
    <rPh sb="15" eb="17">
      <t>ジョウホウ</t>
    </rPh>
    <rPh sb="17" eb="19">
      <t>デンタツ</t>
    </rPh>
    <phoneticPr fontId="1"/>
  </si>
  <si>
    <t>　　IP告知システム　&lt;i&gt;（有線含む）</t>
    <rPh sb="4" eb="6">
      <t>コクチ</t>
    </rPh>
    <rPh sb="15" eb="17">
      <t>ユウセン</t>
    </rPh>
    <rPh sb="17" eb="18">
      <t>フク</t>
    </rPh>
    <phoneticPr fontId="1"/>
  </si>
  <si>
    <t>　　IP告知システム（有線含む）</t>
    <rPh sb="4" eb="6">
      <t>コクチ</t>
    </rPh>
    <rPh sb="11" eb="13">
      <t>ユウセン</t>
    </rPh>
    <rPh sb="13" eb="14">
      <t>フク</t>
    </rPh>
    <phoneticPr fontId="1"/>
  </si>
  <si>
    <t>令和５年</t>
    <rPh sb="0" eb="2">
      <t>レイワ</t>
    </rPh>
    <rPh sb="3" eb="4">
      <t>ネン</t>
    </rPh>
    <phoneticPr fontId="1"/>
  </si>
  <si>
    <t>　　V-Lowマルチメディア放送を活用した同報系システム（令和４年まで）
　　地上デジタル放送波を活用した情報伝達手段（令和５年以降）&lt;f&gt;</t>
    <rPh sb="29" eb="31">
      <t>レイワ</t>
    </rPh>
    <rPh sb="32" eb="33">
      <t>ネン</t>
    </rPh>
    <rPh sb="60" eb="62">
      <t>レイワ</t>
    </rPh>
    <rPh sb="63" eb="64">
      <t>ネン</t>
    </rPh>
    <rPh sb="64" eb="66">
      <t>イコウ</t>
    </rPh>
    <phoneticPr fontId="1"/>
  </si>
  <si>
    <t>　　V-Lowマルチメディア放送を活用した同報系システム（令和４年まで）
　　地上デジタル放送波を活用した情報伝達手段（令和５年以降）</t>
    <phoneticPr fontId="1"/>
  </si>
  <si>
    <t xml:space="preserve">（備考）
１　「消防防災・震災対策現況調査」により作成
２　令和５年は、V-Lowマルチメディア放送を活用した同報系システムについてサービスが終了したことに伴い、地上デジタル放送波を活用した情報伝達手段について集計。
３  防災行政無線等とは、市町村防災行政無線（同報系）、MCA陸上移動通信システム、市町村デジタル移動通信システム、FM放送、280MHｚ帯電気通信業務用ページャー、地上デジタル放送波を活用した情報伝達手段、携帯電話網を活用した情報伝達システム、ケーブルテレビ網を活用した情報伝達システム及びIP告知システムを活用して、屋外スピーカー又は屋内受信機等により、市町村が災害情報を放送するもの。
４　複数手段を整備している市町村は、市町村防災行政無線（同報系）、MCA陸上移動通信システムを活用した同報系システム、市町村デジタル移動通信システムを活用した同報系システム、FM放送を活用した同報系システム、280MHｚ帯電気通信業務用ページャーを活用した同報系システム、地上デジタル放送波を活用した情報伝達手段、携帯電話網を活用した情報伝達システム、ケーブルテレビ網を活用した情報伝達システム、IP告知システムの順に、当該手段を代表して整備しているものとして集計。　　
５　FM放送、280MHｚ帯電気通信業務用ページャー及び地上デジタル放送波を活用した情報伝達手段については、一定の要件を満たし、市町村防災行政無線（同報系）と同等の機能を有するときは、MCA陸上移動通信システムや市町村デジタル移動通信システムを活用した同報系システムと同様に、市町村防災行政無線（同報系）を代替するものとして利用することが可能となり、その整備に当たり、地方財政措置等が講じられている。
６　令和４年より、携帯電話網を活用した情報伝達システム、ケーブルテレビ網を活用した情報伝達システム及びIP告知システムについては、断線や輻輳への対策等その特徴に留意することにより、市町村防災行政無線（同報系） と同様に主たる災害情報伝達手段として位置づけることとした。
</t>
    <rPh sb="71" eb="73">
      <t>シュウリョウ</t>
    </rPh>
    <rPh sb="78" eb="79">
      <t>トモナ</t>
    </rPh>
    <rPh sb="81" eb="83">
      <t>チジョウ</t>
    </rPh>
    <rPh sb="87" eb="90">
      <t>ホウソウハ</t>
    </rPh>
    <rPh sb="91" eb="93">
      <t>カツヨウ</t>
    </rPh>
    <rPh sb="95" eb="97">
      <t>ジョウホウ</t>
    </rPh>
    <rPh sb="97" eb="99">
      <t>デンタツ</t>
    </rPh>
    <rPh sb="99" eb="101">
      <t>シュダン</t>
    </rPh>
    <rPh sb="105" eb="107">
      <t>シュウケイ</t>
    </rPh>
    <rPh sb="253" eb="254">
      <t>オヨ</t>
    </rPh>
    <rPh sb="264" eb="266">
      <t>カツヨウ</t>
    </rPh>
    <rPh sb="269" eb="271">
      <t>オクガイ</t>
    </rPh>
    <rPh sb="276" eb="277">
      <t>マタ</t>
    </rPh>
    <rPh sb="278" eb="280">
      <t>オクナイ</t>
    </rPh>
    <rPh sb="280" eb="283">
      <t>ジュシンキ</t>
    </rPh>
    <rPh sb="283" eb="284">
      <t>トウ</t>
    </rPh>
    <rPh sb="288" eb="291">
      <t>シチョウソン</t>
    </rPh>
    <rPh sb="292" eb="294">
      <t>サイガイ</t>
    </rPh>
    <rPh sb="294" eb="296">
      <t>ジョウホウ</t>
    </rPh>
    <rPh sb="297" eb="299">
      <t>ホウソウ</t>
    </rPh>
    <rPh sb="545" eb="547">
      <t>ホウソウ</t>
    </rPh>
    <rPh sb="593" eb="594">
      <t>オヨ</t>
    </rPh>
    <rPh sb="621" eb="623">
      <t>イッテイ</t>
    </rPh>
    <rPh sb="624" eb="626">
      <t>ヨウケン</t>
    </rPh>
    <rPh sb="627" eb="628">
      <t>ミ</t>
    </rPh>
    <rPh sb="631" eb="634">
      <t>シチョウソン</t>
    </rPh>
    <rPh sb="634" eb="636">
      <t>ボウサイ</t>
    </rPh>
    <rPh sb="636" eb="638">
      <t>ギョウセイ</t>
    </rPh>
    <rPh sb="638" eb="640">
      <t>ムセン</t>
    </rPh>
    <rPh sb="641" eb="643">
      <t>ドウホウ</t>
    </rPh>
    <rPh sb="643" eb="644">
      <t>ケイ</t>
    </rPh>
    <rPh sb="646" eb="648">
      <t>ドウトウ</t>
    </rPh>
    <rPh sb="649" eb="651">
      <t>キノウ</t>
    </rPh>
    <rPh sb="652" eb="653">
      <t>ユウ</t>
    </rPh>
    <rPh sb="662" eb="664">
      <t>リクジョウ</t>
    </rPh>
    <rPh sb="664" eb="666">
      <t>イドウ</t>
    </rPh>
    <rPh sb="666" eb="668">
      <t>ツウシン</t>
    </rPh>
    <rPh sb="673" eb="676">
      <t>シチョウソン</t>
    </rPh>
    <rPh sb="680" eb="682">
      <t>イドウ</t>
    </rPh>
    <rPh sb="682" eb="684">
      <t>ツウシン</t>
    </rPh>
    <rPh sb="689" eb="691">
      <t>カツヨウ</t>
    </rPh>
    <rPh sb="693" eb="695">
      <t>ドウホウ</t>
    </rPh>
    <rPh sb="695" eb="696">
      <t>ケイ</t>
    </rPh>
    <rPh sb="701" eb="703">
      <t>ドウヨウ</t>
    </rPh>
    <rPh sb="705" eb="708">
      <t>シチョウソン</t>
    </rPh>
    <rPh sb="708" eb="710">
      <t>ボウサイ</t>
    </rPh>
    <rPh sb="710" eb="712">
      <t>ギョウセイ</t>
    </rPh>
    <rPh sb="712" eb="714">
      <t>ムセン</t>
    </rPh>
    <rPh sb="715" eb="717">
      <t>ドウホウ</t>
    </rPh>
    <rPh sb="717" eb="718">
      <t>ケイ</t>
    </rPh>
    <rPh sb="720" eb="722">
      <t>ダイタイ</t>
    </rPh>
    <rPh sb="729" eb="731">
      <t>リヨウ</t>
    </rPh>
    <rPh sb="736" eb="738">
      <t>カノウ</t>
    </rPh>
    <rPh sb="744" eb="746">
      <t>セイビ</t>
    </rPh>
    <rPh sb="747" eb="748">
      <t>ア</t>
    </rPh>
    <rPh sb="751" eb="753">
      <t>チホウ</t>
    </rPh>
    <rPh sb="753" eb="755">
      <t>ザイセイ</t>
    </rPh>
    <rPh sb="755" eb="757">
      <t>ソチ</t>
    </rPh>
    <rPh sb="757" eb="758">
      <t>ナド</t>
    </rPh>
    <rPh sb="759" eb="760">
      <t>コウ</t>
    </rPh>
    <rPh sb="770" eb="772">
      <t>レイワ</t>
    </rPh>
    <rPh sb="817" eb="818">
      <t>オヨ</t>
    </rPh>
    <rPh sb="833" eb="835">
      <t>ダンセン</t>
    </rPh>
    <rPh sb="836" eb="838">
      <t>フクソウ</t>
    </rPh>
    <rPh sb="840" eb="842">
      <t>タイサク</t>
    </rPh>
    <rPh sb="842" eb="843">
      <t>トウ</t>
    </rPh>
    <rPh sb="845" eb="847">
      <t>トクチョウ</t>
    </rPh>
    <rPh sb="848" eb="850">
      <t>リュウイ</t>
    </rPh>
    <rPh sb="874" eb="876">
      <t>ドウヨウシュサイガイジョウホウデンタツシュダンイチ</t>
    </rPh>
    <phoneticPr fontId="4"/>
  </si>
  <si>
    <t>複数手段を整備している市町村があり、それぞれの災害情報伝達手段ごとの合計は以下のとおり。
（上の表で示す整備済団体数の合計（a～f、a～iの合計）と一致しない。）</t>
    <rPh sb="0" eb="2">
      <t>フクスウ</t>
    </rPh>
    <rPh sb="2" eb="4">
      <t>シュダン</t>
    </rPh>
    <rPh sb="5" eb="7">
      <t>セイビ</t>
    </rPh>
    <rPh sb="11" eb="14">
      <t>シチョウソン</t>
    </rPh>
    <rPh sb="23" eb="25">
      <t>サイガイ</t>
    </rPh>
    <rPh sb="25" eb="27">
      <t>ジョウホウ</t>
    </rPh>
    <rPh sb="27" eb="29">
      <t>デンタツ</t>
    </rPh>
    <rPh sb="29" eb="31">
      <t>シュダン</t>
    </rPh>
    <rPh sb="34" eb="36">
      <t>ゴウケイ</t>
    </rPh>
    <rPh sb="37" eb="39">
      <t>イカ</t>
    </rPh>
    <rPh sb="46" eb="47">
      <t>ウエ</t>
    </rPh>
    <rPh sb="48" eb="49">
      <t>ヒョウ</t>
    </rPh>
    <rPh sb="50" eb="51">
      <t>シメ</t>
    </rPh>
    <rPh sb="52" eb="55">
      <t>セイビズ</t>
    </rPh>
    <rPh sb="55" eb="58">
      <t>ダンタイスウ</t>
    </rPh>
    <rPh sb="59" eb="61">
      <t>ゴウケイ</t>
    </rPh>
    <rPh sb="70" eb="72">
      <t>ゴウケイ</t>
    </rPh>
    <rPh sb="74" eb="76">
      <t>イッチ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</si>
</sst>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9"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b/>
      <sz val="11"/>
      <name val="ＭＳ Ｐゴシック"/>
      <family val="3"/>
      <charset val="128"/>
    </font>
    <font>
      <sz val="8"/>
      <name val="ＭＳ Ｐゴシック"/>
      <family val="3"/>
      <charset val="128"/>
    </font>
    <font>
      <b/>
      <sz val="12"/>
      <name val="ＭＳ Ｐゴシック"/>
      <family val="3"/>
      <charset val="128"/>
    </font>
    <font>
      <sz val="11"/>
      <name val="游ゴシック"/>
      <family val="2"/>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2">
    <xf numFmtId="0" fontId="0" fillId="0" borderId="0">
      <alignment vertical="center"/>
    </xf>
    <xf numFmtId="0" fontId="2" fillId="0" borderId="0">
      <alignment vertical="center"/>
    </xf>
  </cellStyleXfs>
  <cellXfs count="60">
    <xf numFmtId="0" fontId="0" fillId="0" borderId="0" xfId="0">
      <alignment vertical="center"/>
    </xf>
    <xf numFmtId="176" fontId="3" fillId="0" borderId="0" xfId="1" applyNumberFormat="1" applyFont="1" applyAlignment="1">
      <alignment horizontal="right" vertical="center" wrapText="1"/>
    </xf>
    <xf numFmtId="176" fontId="2" fillId="0" borderId="0" xfId="1" applyNumberFormat="1" applyAlignment="1">
      <alignment horizontal="right" vertical="center" wrapText="1"/>
    </xf>
    <xf numFmtId="0" fontId="5" fillId="0" borderId="0" xfId="1" applyFont="1" applyAlignment="1">
      <alignment horizontal="left" vertical="center"/>
    </xf>
    <xf numFmtId="176" fontId="3" fillId="0" borderId="1" xfId="1" applyNumberFormat="1" applyFont="1" applyBorder="1" applyAlignment="1">
      <alignment horizontal="center" vertical="center" wrapText="1"/>
    </xf>
    <xf numFmtId="176" fontId="3" fillId="4" borderId="10" xfId="1" applyNumberFormat="1" applyFont="1" applyFill="1" applyBorder="1" applyAlignment="1">
      <alignment horizontal="left" vertical="center" wrapText="1"/>
    </xf>
    <xf numFmtId="176" fontId="3" fillId="4" borderId="10" xfId="1" applyNumberFormat="1" applyFont="1" applyFill="1" applyBorder="1" applyAlignment="1">
      <alignment vertical="center" wrapText="1"/>
    </xf>
    <xf numFmtId="176" fontId="3" fillId="3" borderId="1" xfId="1" applyNumberFormat="1" applyFont="1" applyFill="1" applyBorder="1" applyAlignment="1">
      <alignment horizontal="center" vertical="center"/>
    </xf>
    <xf numFmtId="177" fontId="3" fillId="3" borderId="1" xfId="1" applyNumberFormat="1" applyFont="1" applyFill="1" applyBorder="1" applyAlignment="1">
      <alignment horizontal="center" vertical="center"/>
    </xf>
    <xf numFmtId="176" fontId="7" fillId="0" borderId="0" xfId="1" applyNumberFormat="1" applyFont="1" applyAlignment="1">
      <alignment horizontal="left" vertical="center"/>
    </xf>
    <xf numFmtId="176" fontId="3" fillId="0" borderId="0" xfId="1" applyNumberFormat="1" applyFont="1" applyAlignment="1">
      <alignment vertical="top" wrapText="1"/>
    </xf>
    <xf numFmtId="176" fontId="3" fillId="2" borderId="10" xfId="1" applyNumberFormat="1" applyFont="1" applyFill="1" applyBorder="1" applyAlignment="1">
      <alignment horizontal="left" vertical="center" wrapText="1"/>
    </xf>
    <xf numFmtId="176" fontId="3" fillId="2" borderId="10" xfId="1" applyNumberFormat="1" applyFont="1" applyFill="1" applyBorder="1" applyAlignment="1">
      <alignment vertical="center" wrapText="1"/>
    </xf>
    <xf numFmtId="176" fontId="3" fillId="0" borderId="0" xfId="1" applyNumberFormat="1" applyFont="1" applyAlignment="1">
      <alignment horizontal="left" vertical="top" wrapText="1"/>
    </xf>
    <xf numFmtId="178" fontId="3" fillId="3" borderId="1" xfId="1" applyNumberFormat="1" applyFont="1" applyFill="1" applyBorder="1" applyAlignment="1">
      <alignment horizontal="center" vertical="center"/>
    </xf>
    <xf numFmtId="176" fontId="3" fillId="4" borderId="1" xfId="1" applyNumberFormat="1" applyFont="1" applyFill="1" applyBorder="1" applyAlignment="1">
      <alignment horizontal="center" vertical="center" wrapText="1"/>
    </xf>
    <xf numFmtId="176" fontId="3" fillId="0" borderId="0" xfId="1" applyNumberFormat="1" applyFont="1" applyAlignment="1">
      <alignment horizontal="left" vertical="center"/>
    </xf>
    <xf numFmtId="176" fontId="3" fillId="5" borderId="2" xfId="1" applyNumberFormat="1" applyFont="1" applyFill="1" applyBorder="1" applyAlignment="1">
      <alignment vertical="center" wrapText="1"/>
    </xf>
    <xf numFmtId="176" fontId="3" fillId="5" borderId="11" xfId="1" applyNumberFormat="1" applyFont="1" applyFill="1" applyBorder="1" applyAlignment="1">
      <alignment vertical="center" wrapText="1"/>
    </xf>
    <xf numFmtId="176" fontId="3" fillId="5" borderId="0" xfId="1" applyNumberFormat="1" applyFont="1" applyFill="1" applyAlignment="1">
      <alignment vertical="center" wrapText="1"/>
    </xf>
    <xf numFmtId="176" fontId="3" fillId="5" borderId="13" xfId="1" applyNumberFormat="1" applyFont="1" applyFill="1" applyBorder="1" applyAlignment="1">
      <alignment vertical="center" wrapText="1"/>
    </xf>
    <xf numFmtId="176" fontId="3" fillId="5" borderId="9" xfId="1" applyNumberFormat="1" applyFont="1" applyFill="1" applyBorder="1" applyAlignment="1">
      <alignment vertical="center" wrapText="1"/>
    </xf>
    <xf numFmtId="176" fontId="3" fillId="5" borderId="12" xfId="1" applyNumberFormat="1" applyFont="1" applyFill="1" applyBorder="1" applyAlignment="1">
      <alignment vertical="center" wrapText="1"/>
    </xf>
    <xf numFmtId="176" fontId="3" fillId="5" borderId="2" xfId="1" applyNumberFormat="1" applyFont="1" applyFill="1" applyBorder="1">
      <alignment vertical="center"/>
    </xf>
    <xf numFmtId="176" fontId="3" fillId="5" borderId="9" xfId="1" applyNumberFormat="1" applyFont="1" applyFill="1" applyBorder="1">
      <alignment vertical="center"/>
    </xf>
    <xf numFmtId="176" fontId="3" fillId="0" borderId="8" xfId="1" applyNumberFormat="1" applyFont="1" applyBorder="1" applyAlignment="1">
      <alignment horizontal="center" vertical="center" wrapText="1"/>
    </xf>
    <xf numFmtId="176" fontId="3" fillId="3" borderId="8" xfId="1" applyNumberFormat="1" applyFont="1" applyFill="1" applyBorder="1" applyAlignment="1">
      <alignment horizontal="center" vertical="center"/>
    </xf>
    <xf numFmtId="178" fontId="3" fillId="3" borderId="8" xfId="1" applyNumberFormat="1" applyFont="1" applyFill="1" applyBorder="1" applyAlignment="1">
      <alignment horizontal="center" vertical="center"/>
    </xf>
    <xf numFmtId="176" fontId="3" fillId="4" borderId="3" xfId="1" applyNumberFormat="1" applyFont="1" applyFill="1" applyBorder="1" applyAlignment="1">
      <alignment horizontal="center" vertical="center" wrapText="1"/>
    </xf>
    <xf numFmtId="176" fontId="3" fillId="5" borderId="3" xfId="1" applyNumberFormat="1" applyFont="1" applyFill="1" applyBorder="1">
      <alignment vertical="center"/>
    </xf>
    <xf numFmtId="176" fontId="3" fillId="5" borderId="5" xfId="1" applyNumberFormat="1" applyFont="1" applyFill="1" applyBorder="1">
      <alignment vertical="center"/>
    </xf>
    <xf numFmtId="176" fontId="3" fillId="0" borderId="2" xfId="1" applyNumberFormat="1" applyFont="1" applyBorder="1" applyAlignment="1">
      <alignment horizontal="left" vertical="top" wrapText="1"/>
    </xf>
    <xf numFmtId="176" fontId="3" fillId="0" borderId="0" xfId="1" applyNumberFormat="1" applyFont="1" applyAlignment="1">
      <alignment horizontal="left" vertical="top" wrapText="1"/>
    </xf>
    <xf numFmtId="176" fontId="6" fillId="4" borderId="1" xfId="1" applyNumberFormat="1" applyFont="1" applyFill="1" applyBorder="1" applyAlignment="1">
      <alignment horizontal="left" vertical="center" wrapText="1"/>
    </xf>
    <xf numFmtId="176" fontId="3" fillId="3" borderId="8" xfId="1" applyNumberFormat="1" applyFont="1" applyFill="1" applyBorder="1" applyAlignment="1">
      <alignment horizontal="center" vertical="center" wrapText="1"/>
    </xf>
    <xf numFmtId="176" fontId="3" fillId="3" borderId="6" xfId="1" applyNumberFormat="1" applyFont="1" applyFill="1" applyBorder="1" applyAlignment="1">
      <alignment horizontal="center" vertical="center" wrapText="1"/>
    </xf>
    <xf numFmtId="176" fontId="3" fillId="3" borderId="10" xfId="1" applyNumberFormat="1" applyFont="1" applyFill="1" applyBorder="1" applyAlignment="1">
      <alignment horizontal="center" vertical="center" wrapText="1"/>
    </xf>
    <xf numFmtId="176" fontId="3" fillId="3" borderId="7" xfId="1" applyNumberFormat="1" applyFont="1" applyFill="1" applyBorder="1" applyAlignment="1">
      <alignment horizontal="center" vertical="center" wrapText="1"/>
    </xf>
    <xf numFmtId="176" fontId="3" fillId="3" borderId="9" xfId="1" applyNumberFormat="1" applyFont="1" applyFill="1" applyBorder="1" applyAlignment="1">
      <alignment horizontal="center" vertical="center" wrapText="1"/>
    </xf>
    <xf numFmtId="176" fontId="3" fillId="3" borderId="12" xfId="1" applyNumberFormat="1" applyFont="1" applyFill="1" applyBorder="1" applyAlignment="1">
      <alignment horizontal="center" vertical="center" wrapText="1"/>
    </xf>
    <xf numFmtId="176" fontId="3" fillId="4" borderId="1" xfId="1" applyNumberFormat="1" applyFont="1" applyFill="1" applyBorder="1" applyAlignment="1">
      <alignment horizontal="center" vertical="center" wrapText="1"/>
    </xf>
    <xf numFmtId="0" fontId="8" fillId="0" borderId="0" xfId="0" applyFont="1" applyAlignment="1">
      <alignment horizontal="left" vertical="top" wrapText="1"/>
    </xf>
    <xf numFmtId="176" fontId="3" fillId="0" borderId="0" xfId="1" applyNumberFormat="1" applyFont="1" applyAlignment="1">
      <alignment horizontal="left" vertical="center" wrapText="1"/>
    </xf>
    <xf numFmtId="176" fontId="3" fillId="0" borderId="0" xfId="1" applyNumberFormat="1" applyFont="1" applyAlignment="1">
      <alignment horizontal="left" vertical="center"/>
    </xf>
    <xf numFmtId="176" fontId="3" fillId="0" borderId="9" xfId="1" applyNumberFormat="1" applyFont="1" applyBorder="1" applyAlignment="1">
      <alignment horizontal="right" vertical="center" wrapText="1"/>
    </xf>
    <xf numFmtId="176" fontId="3" fillId="2" borderId="1" xfId="1" applyNumberFormat="1" applyFont="1" applyFill="1" applyBorder="1" applyAlignment="1">
      <alignment horizontal="center" vertical="center" wrapText="1"/>
    </xf>
    <xf numFmtId="176" fontId="3" fillId="5" borderId="2" xfId="1" applyNumberFormat="1" applyFont="1" applyFill="1" applyBorder="1" applyAlignment="1">
      <alignment horizontal="center" vertical="center" wrapText="1"/>
    </xf>
    <xf numFmtId="176" fontId="3" fillId="5" borderId="11" xfId="1" applyNumberFormat="1" applyFont="1" applyFill="1" applyBorder="1" applyAlignment="1">
      <alignment horizontal="center" vertical="center" wrapText="1"/>
    </xf>
    <xf numFmtId="176" fontId="3" fillId="5" borderId="0" xfId="1" applyNumberFormat="1" applyFont="1" applyFill="1" applyAlignment="1">
      <alignment horizontal="center" vertical="center" wrapText="1"/>
    </xf>
    <xf numFmtId="176" fontId="3" fillId="5" borderId="13" xfId="1" applyNumberFormat="1" applyFont="1" applyFill="1" applyBorder="1" applyAlignment="1">
      <alignment horizontal="center" vertical="center" wrapText="1"/>
    </xf>
    <xf numFmtId="176" fontId="3" fillId="5" borderId="9" xfId="1" applyNumberFormat="1" applyFont="1" applyFill="1" applyBorder="1" applyAlignment="1">
      <alignment horizontal="center" vertical="center" wrapText="1"/>
    </xf>
    <xf numFmtId="176" fontId="3" fillId="5" borderId="12" xfId="1" applyNumberFormat="1" applyFont="1" applyFill="1" applyBorder="1" applyAlignment="1">
      <alignment horizontal="center" vertical="center" wrapText="1"/>
    </xf>
    <xf numFmtId="176" fontId="3" fillId="0" borderId="0" xfId="1" applyNumberFormat="1" applyFont="1" applyAlignment="1">
      <alignment horizontal="right" vertical="center" wrapText="1"/>
    </xf>
    <xf numFmtId="176" fontId="3" fillId="4" borderId="8" xfId="1" applyNumberFormat="1" applyFont="1" applyFill="1" applyBorder="1" applyAlignment="1">
      <alignment horizontal="center" vertical="center" wrapText="1"/>
    </xf>
    <xf numFmtId="176" fontId="3" fillId="4" borderId="10" xfId="1" applyNumberFormat="1" applyFont="1" applyFill="1" applyBorder="1" applyAlignment="1">
      <alignment horizontal="center" vertical="center" wrapText="1"/>
    </xf>
    <xf numFmtId="176" fontId="3" fillId="4" borderId="3" xfId="1" applyNumberFormat="1" applyFont="1" applyFill="1" applyBorder="1" applyAlignment="1">
      <alignment horizontal="center" vertical="center" wrapText="1"/>
    </xf>
    <xf numFmtId="176" fontId="3" fillId="4" borderId="4" xfId="1" applyNumberFormat="1" applyFont="1" applyFill="1" applyBorder="1" applyAlignment="1">
      <alignment horizontal="center" vertical="center" wrapText="1"/>
    </xf>
    <xf numFmtId="176" fontId="3" fillId="4" borderId="5" xfId="1" applyNumberFormat="1" applyFont="1" applyFill="1" applyBorder="1" applyAlignment="1">
      <alignment horizontal="center" vertical="center" wrapText="1"/>
    </xf>
    <xf numFmtId="176" fontId="3" fillId="0" borderId="2" xfId="1" applyNumberFormat="1" applyFont="1" applyBorder="1" applyAlignment="1">
      <alignment vertical="top" wrapText="1"/>
    </xf>
    <xf numFmtId="176" fontId="3" fillId="0" borderId="2" xfId="1" applyNumberFormat="1" applyFont="1" applyBorder="1" applyAlignment="1">
      <alignment vertical="top"/>
    </xf>
  </cellXfs>
  <cellStyles count="2">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8AFEA-809F-4113-8E4C-C3CC29B132C2}">
  <sheetPr>
    <tabColor rgb="FFFF0000"/>
    <pageSetUpPr fitToPage="1"/>
  </sheetPr>
  <dimension ref="A1:H37"/>
  <sheetViews>
    <sheetView tabSelected="1" view="pageBreakPreview" topLeftCell="A20" zoomScaleNormal="110" zoomScaleSheetLayoutView="100" workbookViewId="0">
      <selection activeCell="C34" sqref="C34"/>
    </sheetView>
  </sheetViews>
  <sheetFormatPr defaultColWidth="8.125" defaultRowHeight="12" x14ac:dyDescent="0.4"/>
  <cols>
    <col min="1" max="1" width="2.625" style="1" customWidth="1"/>
    <col min="2" max="2" width="11.125" style="1" customWidth="1"/>
    <col min="3" max="3" width="56.75" style="1" customWidth="1"/>
    <col min="4" max="5" width="14.375" style="1" customWidth="1"/>
    <col min="6" max="6" width="14.625" style="1" customWidth="1"/>
    <col min="7" max="8" width="14.375" style="1" customWidth="1"/>
    <col min="9" max="16384" width="8.125" style="1"/>
  </cols>
  <sheetData>
    <row r="1" spans="1:8" s="2" customFormat="1" ht="13.5" x14ac:dyDescent="0.4">
      <c r="B1" s="3" t="s">
        <v>8</v>
      </c>
      <c r="C1" s="3"/>
    </row>
    <row r="2" spans="1:8" ht="3" customHeight="1" x14ac:dyDescent="0.4"/>
    <row r="3" spans="1:8" ht="14.25" customHeight="1" x14ac:dyDescent="0.4">
      <c r="B3" s="52" t="s">
        <v>1</v>
      </c>
      <c r="C3" s="52"/>
      <c r="D3" s="44"/>
      <c r="E3" s="44"/>
      <c r="F3" s="44"/>
      <c r="G3" s="44"/>
      <c r="H3" s="44"/>
    </row>
    <row r="4" spans="1:8" ht="21" customHeight="1" x14ac:dyDescent="0.4">
      <c r="A4" s="40" t="s">
        <v>9</v>
      </c>
      <c r="B4" s="40"/>
      <c r="C4" s="40"/>
      <c r="D4" s="15" t="s">
        <v>18</v>
      </c>
      <c r="E4" s="15" t="s">
        <v>19</v>
      </c>
      <c r="F4" s="15" t="s">
        <v>20</v>
      </c>
      <c r="G4" s="15" t="s">
        <v>24</v>
      </c>
      <c r="H4" s="28" t="s">
        <v>34</v>
      </c>
    </row>
    <row r="5" spans="1:8" ht="30.6" customHeight="1" x14ac:dyDescent="0.4">
      <c r="A5" s="55" t="s">
        <v>3</v>
      </c>
      <c r="B5" s="53" t="s">
        <v>5</v>
      </c>
      <c r="C5" s="54"/>
      <c r="D5" s="4">
        <v>1380</v>
      </c>
      <c r="E5" s="4">
        <v>1371</v>
      </c>
      <c r="F5" s="4">
        <v>1366</v>
      </c>
      <c r="G5" s="25">
        <v>1356</v>
      </c>
      <c r="H5" s="4">
        <v>1333</v>
      </c>
    </row>
    <row r="6" spans="1:8" ht="30.6" customHeight="1" x14ac:dyDescent="0.4">
      <c r="A6" s="56"/>
      <c r="B6" s="33" t="s">
        <v>2</v>
      </c>
      <c r="C6" s="5" t="s">
        <v>10</v>
      </c>
      <c r="D6" s="4">
        <v>67</v>
      </c>
      <c r="E6" s="4">
        <v>72</v>
      </c>
      <c r="F6" s="4">
        <v>70</v>
      </c>
      <c r="G6" s="25">
        <v>71</v>
      </c>
      <c r="H6" s="4">
        <v>78</v>
      </c>
    </row>
    <row r="7" spans="1:8" ht="30.6" customHeight="1" x14ac:dyDescent="0.4">
      <c r="A7" s="56"/>
      <c r="B7" s="33"/>
      <c r="C7" s="5" t="s">
        <v>11</v>
      </c>
      <c r="D7" s="4">
        <v>14</v>
      </c>
      <c r="E7" s="4">
        <v>19</v>
      </c>
      <c r="F7" s="4">
        <v>20</v>
      </c>
      <c r="G7" s="25">
        <v>26</v>
      </c>
      <c r="H7" s="4">
        <v>29</v>
      </c>
    </row>
    <row r="8" spans="1:8" ht="30.6" customHeight="1" x14ac:dyDescent="0.4">
      <c r="A8" s="56"/>
      <c r="B8" s="33" t="s">
        <v>7</v>
      </c>
      <c r="C8" s="6" t="s">
        <v>12</v>
      </c>
      <c r="D8" s="4">
        <v>37</v>
      </c>
      <c r="E8" s="4">
        <v>40</v>
      </c>
      <c r="F8" s="4">
        <v>40</v>
      </c>
      <c r="G8" s="25">
        <v>41</v>
      </c>
      <c r="H8" s="4">
        <v>44</v>
      </c>
    </row>
    <row r="9" spans="1:8" ht="30.6" customHeight="1" x14ac:dyDescent="0.4">
      <c r="A9" s="56"/>
      <c r="B9" s="33"/>
      <c r="C9" s="5" t="s">
        <v>13</v>
      </c>
      <c r="D9" s="4">
        <v>9</v>
      </c>
      <c r="E9" s="4">
        <v>11</v>
      </c>
      <c r="F9" s="4">
        <v>26</v>
      </c>
      <c r="G9" s="25">
        <v>31</v>
      </c>
      <c r="H9" s="4">
        <v>36</v>
      </c>
    </row>
    <row r="10" spans="1:8" ht="30.6" customHeight="1" x14ac:dyDescent="0.4">
      <c r="A10" s="56"/>
      <c r="B10" s="33"/>
      <c r="C10" s="5" t="s">
        <v>35</v>
      </c>
      <c r="D10" s="4">
        <v>0</v>
      </c>
      <c r="E10" s="4">
        <v>1</v>
      </c>
      <c r="F10" s="4">
        <v>1</v>
      </c>
      <c r="G10" s="25">
        <v>1</v>
      </c>
      <c r="H10" s="4">
        <v>1</v>
      </c>
    </row>
    <row r="11" spans="1:8" ht="30.6" customHeight="1" x14ac:dyDescent="0.4">
      <c r="A11" s="56"/>
      <c r="B11" s="34" t="s">
        <v>28</v>
      </c>
      <c r="C11" s="36"/>
      <c r="D11" s="7">
        <v>1507</v>
      </c>
      <c r="E11" s="7">
        <v>1514</v>
      </c>
      <c r="F11" s="7">
        <v>1523</v>
      </c>
      <c r="G11" s="23"/>
      <c r="H11" s="29"/>
    </row>
    <row r="12" spans="1:8" ht="30.95" customHeight="1" x14ac:dyDescent="0.4">
      <c r="A12" s="56"/>
      <c r="B12" s="34" t="s">
        <v>6</v>
      </c>
      <c r="C12" s="36"/>
      <c r="D12" s="8">
        <v>86.6</v>
      </c>
      <c r="E12" s="8">
        <v>87</v>
      </c>
      <c r="F12" s="14">
        <f>(1523/1741)*100</f>
        <v>87.478460654796095</v>
      </c>
      <c r="G12" s="24"/>
      <c r="H12" s="30"/>
    </row>
    <row r="13" spans="1:8" ht="30.95" customHeight="1" x14ac:dyDescent="0.4">
      <c r="A13" s="56"/>
      <c r="B13" s="33" t="s">
        <v>23</v>
      </c>
      <c r="C13" s="6" t="s">
        <v>25</v>
      </c>
      <c r="D13" s="17"/>
      <c r="E13" s="17"/>
      <c r="F13" s="18"/>
      <c r="G13" s="25">
        <v>29</v>
      </c>
      <c r="H13" s="4">
        <v>35</v>
      </c>
    </row>
    <row r="14" spans="1:8" ht="30.95" customHeight="1" x14ac:dyDescent="0.4">
      <c r="A14" s="56"/>
      <c r="B14" s="33"/>
      <c r="C14" s="5" t="s">
        <v>30</v>
      </c>
      <c r="D14" s="19"/>
      <c r="E14" s="19"/>
      <c r="F14" s="20"/>
      <c r="G14" s="25">
        <v>15</v>
      </c>
      <c r="H14" s="4">
        <v>17</v>
      </c>
    </row>
    <row r="15" spans="1:8" ht="30.95" customHeight="1" x14ac:dyDescent="0.4">
      <c r="A15" s="57"/>
      <c r="B15" s="33"/>
      <c r="C15" s="5" t="s">
        <v>32</v>
      </c>
      <c r="D15" s="19"/>
      <c r="E15" s="19"/>
      <c r="F15" s="20"/>
      <c r="G15" s="25">
        <v>98</v>
      </c>
      <c r="H15" s="4">
        <v>101</v>
      </c>
    </row>
    <row r="16" spans="1:8" ht="30.95" customHeight="1" x14ac:dyDescent="0.4">
      <c r="A16" s="34" t="s">
        <v>26</v>
      </c>
      <c r="B16" s="35"/>
      <c r="C16" s="36"/>
      <c r="D16" s="19"/>
      <c r="E16" s="19"/>
      <c r="F16" s="20"/>
      <c r="G16" s="26">
        <f>SUM(G5:G15)</f>
        <v>1668</v>
      </c>
      <c r="H16" s="7">
        <f>SUM(H5:H15)</f>
        <v>1674</v>
      </c>
    </row>
    <row r="17" spans="1:8" ht="30.95" customHeight="1" x14ac:dyDescent="0.4">
      <c r="A17" s="37" t="s">
        <v>27</v>
      </c>
      <c r="B17" s="38"/>
      <c r="C17" s="39"/>
      <c r="D17" s="21"/>
      <c r="E17" s="21"/>
      <c r="F17" s="22"/>
      <c r="G17" s="27">
        <f>(1668/1741)*100</f>
        <v>95.807007466973005</v>
      </c>
      <c r="H17" s="14">
        <f>(H16/1741)*100</f>
        <v>96.151636990235502</v>
      </c>
    </row>
    <row r="18" spans="1:8" ht="167.45" customHeight="1" x14ac:dyDescent="0.4">
      <c r="B18" s="31" t="s">
        <v>37</v>
      </c>
      <c r="C18" s="31"/>
      <c r="D18" s="31"/>
      <c r="E18" s="31"/>
      <c r="F18" s="31"/>
      <c r="G18" s="31"/>
      <c r="H18" s="32"/>
    </row>
    <row r="19" spans="1:8" ht="12" customHeight="1" x14ac:dyDescent="0.4">
      <c r="B19" s="41"/>
      <c r="C19" s="41"/>
      <c r="D19" s="41"/>
      <c r="E19" s="41"/>
      <c r="F19" s="41"/>
      <c r="G19" s="41"/>
      <c r="H19" s="41"/>
    </row>
    <row r="20" spans="1:8" ht="12" customHeight="1" x14ac:dyDescent="0.4">
      <c r="B20" s="13"/>
      <c r="C20" s="13"/>
      <c r="D20" s="13"/>
      <c r="E20" s="13"/>
      <c r="F20" s="13"/>
      <c r="G20" s="13"/>
      <c r="H20" s="13"/>
    </row>
    <row r="21" spans="1:8" ht="12" customHeight="1" x14ac:dyDescent="0.4">
      <c r="B21" s="10"/>
      <c r="C21" s="10"/>
      <c r="D21" s="10"/>
      <c r="E21" s="10"/>
      <c r="F21" s="10"/>
      <c r="G21" s="10"/>
      <c r="H21" s="10"/>
    </row>
    <row r="23" spans="1:8" ht="14.25" x14ac:dyDescent="0.4">
      <c r="B23" s="9" t="s">
        <v>21</v>
      </c>
      <c r="C23" s="16"/>
      <c r="D23" s="16"/>
    </row>
    <row r="24" spans="1:8" ht="35.1" customHeight="1" x14ac:dyDescent="0.4">
      <c r="B24" s="42" t="s">
        <v>38</v>
      </c>
      <c r="C24" s="43"/>
      <c r="D24" s="43"/>
      <c r="E24" s="43"/>
      <c r="F24" s="43"/>
      <c r="G24" s="43"/>
      <c r="H24" s="43"/>
    </row>
    <row r="25" spans="1:8" ht="16.7" customHeight="1" x14ac:dyDescent="0.4">
      <c r="F25" s="44" t="s">
        <v>4</v>
      </c>
      <c r="G25" s="44"/>
      <c r="H25" s="44"/>
    </row>
    <row r="26" spans="1:8" ht="29.45" customHeight="1" x14ac:dyDescent="0.4">
      <c r="B26" s="40" t="s">
        <v>9</v>
      </c>
      <c r="C26" s="40"/>
      <c r="D26" s="15" t="s">
        <v>18</v>
      </c>
      <c r="E26" s="15" t="s">
        <v>19</v>
      </c>
      <c r="F26" s="15" t="s">
        <v>20</v>
      </c>
      <c r="G26" s="15" t="s">
        <v>24</v>
      </c>
      <c r="H26" s="28" t="s">
        <v>34</v>
      </c>
    </row>
    <row r="27" spans="1:8" ht="30" customHeight="1" x14ac:dyDescent="0.4">
      <c r="B27" s="45" t="s">
        <v>0</v>
      </c>
      <c r="C27" s="45"/>
      <c r="D27" s="4">
        <v>1380</v>
      </c>
      <c r="E27" s="4">
        <v>1371</v>
      </c>
      <c r="F27" s="4">
        <v>1366</v>
      </c>
      <c r="G27" s="25">
        <v>1356</v>
      </c>
      <c r="H27" s="4">
        <v>1333</v>
      </c>
    </row>
    <row r="28" spans="1:8" ht="30" customHeight="1" x14ac:dyDescent="0.4">
      <c r="B28" s="45" t="s">
        <v>2</v>
      </c>
      <c r="C28" s="11" t="s">
        <v>14</v>
      </c>
      <c r="D28" s="4">
        <v>94</v>
      </c>
      <c r="E28" s="4">
        <v>96</v>
      </c>
      <c r="F28" s="4">
        <v>100</v>
      </c>
      <c r="G28" s="25">
        <v>97</v>
      </c>
      <c r="H28" s="4">
        <v>92</v>
      </c>
    </row>
    <row r="29" spans="1:8" ht="30" customHeight="1" x14ac:dyDescent="0.4">
      <c r="B29" s="45"/>
      <c r="C29" s="11" t="s">
        <v>15</v>
      </c>
      <c r="D29" s="4">
        <v>29</v>
      </c>
      <c r="E29" s="4">
        <v>29</v>
      </c>
      <c r="F29" s="4">
        <v>33</v>
      </c>
      <c r="G29" s="25">
        <v>39</v>
      </c>
      <c r="H29" s="4">
        <v>42</v>
      </c>
    </row>
    <row r="30" spans="1:8" ht="30" customHeight="1" x14ac:dyDescent="0.4">
      <c r="B30" s="45"/>
      <c r="C30" s="12" t="s">
        <v>16</v>
      </c>
      <c r="D30" s="4">
        <v>122</v>
      </c>
      <c r="E30" s="4">
        <v>135</v>
      </c>
      <c r="F30" s="4">
        <v>141</v>
      </c>
      <c r="G30" s="25">
        <v>139</v>
      </c>
      <c r="H30" s="4">
        <v>151</v>
      </c>
    </row>
    <row r="31" spans="1:8" ht="30" customHeight="1" x14ac:dyDescent="0.4">
      <c r="B31" s="45"/>
      <c r="C31" s="11" t="s">
        <v>17</v>
      </c>
      <c r="D31" s="4">
        <v>22</v>
      </c>
      <c r="E31" s="4">
        <v>30</v>
      </c>
      <c r="F31" s="4">
        <v>49</v>
      </c>
      <c r="G31" s="25">
        <v>65</v>
      </c>
      <c r="H31" s="4">
        <v>70</v>
      </c>
    </row>
    <row r="32" spans="1:8" ht="30" customHeight="1" x14ac:dyDescent="0.4">
      <c r="B32" s="45"/>
      <c r="C32" s="11" t="s">
        <v>36</v>
      </c>
      <c r="D32" s="4">
        <v>1</v>
      </c>
      <c r="E32" s="4">
        <v>2</v>
      </c>
      <c r="F32" s="4">
        <v>2</v>
      </c>
      <c r="G32" s="25">
        <v>2</v>
      </c>
      <c r="H32" s="4">
        <v>1</v>
      </c>
    </row>
    <row r="33" spans="2:8" ht="30" customHeight="1" x14ac:dyDescent="0.4">
      <c r="B33" s="45"/>
      <c r="C33" s="12" t="s">
        <v>29</v>
      </c>
      <c r="D33" s="46"/>
      <c r="E33" s="46"/>
      <c r="F33" s="47"/>
      <c r="G33" s="25">
        <v>51</v>
      </c>
      <c r="H33" s="4">
        <v>62</v>
      </c>
    </row>
    <row r="34" spans="2:8" ht="30" customHeight="1" x14ac:dyDescent="0.4">
      <c r="B34" s="45"/>
      <c r="C34" s="11" t="s">
        <v>31</v>
      </c>
      <c r="D34" s="48"/>
      <c r="E34" s="48"/>
      <c r="F34" s="49"/>
      <c r="G34" s="25">
        <v>28</v>
      </c>
      <c r="H34" s="4">
        <v>31</v>
      </c>
    </row>
    <row r="35" spans="2:8" ht="30" customHeight="1" x14ac:dyDescent="0.4">
      <c r="B35" s="45"/>
      <c r="C35" s="11" t="s">
        <v>33</v>
      </c>
      <c r="D35" s="50"/>
      <c r="E35" s="50"/>
      <c r="F35" s="51"/>
      <c r="G35" s="25">
        <v>210</v>
      </c>
      <c r="H35" s="4">
        <v>207</v>
      </c>
    </row>
    <row r="36" spans="2:8" ht="12" customHeight="1" x14ac:dyDescent="0.4">
      <c r="B36" s="59" t="s">
        <v>22</v>
      </c>
      <c r="C36" s="58"/>
      <c r="D36" s="58"/>
      <c r="E36" s="58"/>
      <c r="F36" s="58"/>
      <c r="G36" s="58"/>
      <c r="H36" s="10"/>
    </row>
    <row r="37" spans="2:8" ht="12" customHeight="1" x14ac:dyDescent="0.4">
      <c r="B37" s="10"/>
      <c r="C37" s="10"/>
      <c r="D37" s="10"/>
      <c r="E37" s="10"/>
      <c r="F37" s="10"/>
      <c r="G37" s="10"/>
      <c r="H37" s="10"/>
    </row>
  </sheetData>
  <mergeCells count="18">
    <mergeCell ref="B8:B10"/>
    <mergeCell ref="B11:C11"/>
    <mergeCell ref="B12:C12"/>
    <mergeCell ref="B3:H3"/>
    <mergeCell ref="A4:C4"/>
    <mergeCell ref="B5:C5"/>
    <mergeCell ref="B6:B7"/>
    <mergeCell ref="A5:A15"/>
    <mergeCell ref="B13:B15"/>
    <mergeCell ref="A16:C16"/>
    <mergeCell ref="A17:C17"/>
    <mergeCell ref="B26:C26"/>
    <mergeCell ref="B18:H19"/>
    <mergeCell ref="B24:H24"/>
    <mergeCell ref="F25:H25"/>
    <mergeCell ref="B27:C27"/>
    <mergeCell ref="B28:B35"/>
    <mergeCell ref="D33:F35"/>
  </mergeCells>
  <phoneticPr fontId="1"/>
  <printOptions horizontalCentered="1"/>
  <pageMargins left="0.55000000000000004" right="0.2" top="0.78740157480314965" bottom="0.78740157480314965" header="0.51181102362204722" footer="0.51181102362204722"/>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【R5年度】附属資料２－１０－３</vt:lpstr>
      <vt:lpstr>'【R5年度】附属資料２－１０－３'!Print_Area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竹本　吉利(009612)</dc:creator>
  <cp:lastModifiedBy>pind015</cp:lastModifiedBy>
  <cp:lastPrinted>2023-12-15T08:49:07Z</cp:lastPrinted>
  <dcterms:created xsi:type="dcterms:W3CDTF">2020-09-16T01:40:17Z</dcterms:created>
  <dcterms:modified xsi:type="dcterms:W3CDTF">2023-12-15T08:49:31Z</dcterms:modified>
</cp:coreProperties>
</file>